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L:\Vorlagen\02_Betriebswirtschaft\Preiskalkulation\"/>
    </mc:Choice>
  </mc:AlternateContent>
  <bookViews>
    <workbookView xWindow="0" yWindow="0" windowWidth="19200" windowHeight="7056"/>
  </bookViews>
  <sheets>
    <sheet name="Preiskalkulation" sheetId="1" r:id="rId1"/>
  </sheets>
  <definedNames>
    <definedName name="_xlnm.Print_Area" localSheetId="0">Preiskalkulation!$A$1:$G$119</definedName>
  </definedNames>
  <calcPr calcId="162913"/>
</workbook>
</file>

<file path=xl/calcChain.xml><?xml version="1.0" encoding="utf-8"?>
<calcChain xmlns="http://schemas.openxmlformats.org/spreadsheetml/2006/main">
  <c r="F19" i="1" l="1"/>
  <c r="F18" i="1"/>
  <c r="F33" i="1"/>
  <c r="G33" i="1"/>
  <c r="G17" i="1"/>
  <c r="H17" i="1"/>
  <c r="G18" i="1"/>
  <c r="H18" i="1" s="1"/>
  <c r="G19" i="1"/>
  <c r="H19" i="1" s="1"/>
  <c r="F10" i="1"/>
  <c r="G10" i="1" s="1"/>
  <c r="F15" i="1"/>
  <c r="G15" i="1" s="1"/>
  <c r="H15" i="1"/>
  <c r="F23" i="1"/>
  <c r="H23" i="1"/>
  <c r="F24" i="1"/>
  <c r="H24" i="1"/>
  <c r="F25" i="1"/>
  <c r="H25" i="1"/>
  <c r="F29" i="1"/>
  <c r="H29" i="1"/>
  <c r="F30" i="1"/>
  <c r="H30" i="1"/>
  <c r="F31" i="1"/>
  <c r="H31" i="1"/>
  <c r="F32" i="1"/>
  <c r="H32" i="1"/>
  <c r="H33" i="1"/>
  <c r="F34" i="1"/>
  <c r="H34" i="1"/>
  <c r="F35" i="1"/>
  <c r="H35" i="1"/>
  <c r="F39" i="1"/>
  <c r="H39" i="1"/>
  <c r="F40" i="1"/>
  <c r="H40" i="1"/>
  <c r="F41" i="1"/>
  <c r="H41" i="1"/>
  <c r="F42" i="1"/>
  <c r="H42" i="1"/>
  <c r="F43" i="1"/>
  <c r="H43" i="1"/>
  <c r="F47" i="1"/>
  <c r="H47" i="1"/>
  <c r="F48" i="1"/>
  <c r="H48" i="1"/>
  <c r="F50" i="1"/>
  <c r="H50" i="1"/>
  <c r="F51" i="1"/>
  <c r="H51" i="1"/>
  <c r="F52" i="1"/>
  <c r="H52" i="1"/>
  <c r="F53" i="1"/>
  <c r="H53" i="1"/>
  <c r="F54" i="1"/>
  <c r="H54" i="1"/>
  <c r="F55" i="1"/>
  <c r="H55" i="1"/>
  <c r="D56" i="1"/>
  <c r="F56" i="1"/>
  <c r="H56" i="1"/>
  <c r="F57" i="1"/>
  <c r="H57" i="1"/>
  <c r="F58" i="1"/>
  <c r="H58" i="1"/>
  <c r="F59" i="1"/>
  <c r="H59" i="1"/>
  <c r="F60" i="1"/>
  <c r="H60" i="1"/>
  <c r="D61" i="1"/>
  <c r="F61" i="1"/>
  <c r="H61" i="1"/>
  <c r="F62" i="1"/>
  <c r="H62" i="1"/>
  <c r="F63" i="1"/>
  <c r="H63" i="1"/>
  <c r="F64" i="1"/>
  <c r="H64" i="1"/>
  <c r="F65" i="1"/>
  <c r="H65" i="1"/>
  <c r="F66" i="1"/>
  <c r="H66" i="1"/>
  <c r="F67" i="1"/>
  <c r="H67" i="1"/>
  <c r="F68" i="1"/>
  <c r="H68" i="1"/>
  <c r="F69" i="1"/>
  <c r="H69" i="1"/>
  <c r="F70" i="1"/>
  <c r="H70" i="1"/>
  <c r="F71" i="1"/>
  <c r="H71" i="1"/>
  <c r="F72" i="1"/>
  <c r="H72" i="1"/>
  <c r="F76" i="1"/>
  <c r="H76" i="1"/>
  <c r="F77" i="1"/>
  <c r="H77" i="1"/>
  <c r="F78" i="1"/>
  <c r="H78" i="1"/>
  <c r="F79" i="1"/>
  <c r="H79" i="1"/>
  <c r="F80" i="1"/>
  <c r="H80" i="1"/>
  <c r="F81" i="1"/>
  <c r="H81" i="1"/>
  <c r="F82" i="1"/>
  <c r="H82" i="1"/>
  <c r="F83" i="1"/>
  <c r="H83" i="1"/>
  <c r="F84" i="1"/>
  <c r="H84" i="1"/>
  <c r="F85" i="1"/>
  <c r="H85" i="1"/>
  <c r="F86" i="1"/>
  <c r="H86" i="1"/>
  <c r="F87" i="1"/>
  <c r="H87" i="1"/>
  <c r="F88" i="1"/>
  <c r="H88" i="1"/>
  <c r="F89" i="1"/>
  <c r="H89" i="1"/>
  <c r="F90" i="1"/>
  <c r="H90" i="1"/>
  <c r="F91" i="1"/>
  <c r="H91" i="1"/>
  <c r="F92" i="1"/>
  <c r="H92" i="1"/>
  <c r="F93" i="1"/>
  <c r="H93" i="1"/>
  <c r="F94" i="1"/>
  <c r="H94" i="1"/>
  <c r="F95" i="1"/>
  <c r="H95" i="1"/>
  <c r="F96" i="1"/>
  <c r="H96" i="1"/>
  <c r="F97" i="1"/>
  <c r="H97" i="1"/>
  <c r="F98" i="1"/>
  <c r="H98" i="1"/>
  <c r="F99" i="1"/>
  <c r="H99" i="1"/>
  <c r="F100" i="1"/>
  <c r="H100" i="1"/>
  <c r="F101" i="1"/>
  <c r="H101" i="1"/>
  <c r="F105" i="1"/>
  <c r="H105" i="1"/>
  <c r="F106" i="1"/>
  <c r="H106" i="1"/>
  <c r="F107" i="1"/>
  <c r="H107" i="1"/>
  <c r="F108" i="1"/>
  <c r="H108" i="1"/>
  <c r="F109" i="1"/>
  <c r="H109" i="1"/>
  <c r="F110" i="1"/>
  <c r="H110" i="1"/>
  <c r="F114" i="1"/>
  <c r="H114" i="1"/>
  <c r="F115" i="1"/>
  <c r="H115" i="1"/>
  <c r="F49" i="1"/>
  <c r="H49" i="1"/>
  <c r="F14" i="1"/>
  <c r="H14" i="1"/>
  <c r="F9" i="1"/>
  <c r="H9" i="1" s="1"/>
  <c r="G14" i="1"/>
  <c r="G100" i="1"/>
  <c r="G55" i="1"/>
  <c r="G57" i="1"/>
  <c r="G61" i="1"/>
  <c r="G68" i="1"/>
  <c r="G79" i="1"/>
  <c r="G83" i="1"/>
  <c r="G85" i="1"/>
  <c r="G90" i="1"/>
  <c r="G23" i="1"/>
  <c r="G24" i="1"/>
  <c r="G25" i="1"/>
  <c r="G29" i="1"/>
  <c r="G30" i="1"/>
  <c r="G31" i="1"/>
  <c r="G32" i="1"/>
  <c r="G34" i="1"/>
  <c r="G35" i="1"/>
  <c r="G39" i="1"/>
  <c r="G40" i="1"/>
  <c r="G41" i="1"/>
  <c r="G42" i="1"/>
  <c r="G43" i="1"/>
  <c r="G47" i="1"/>
  <c r="G48" i="1"/>
  <c r="G49" i="1"/>
  <c r="G50" i="1"/>
  <c r="G51" i="1"/>
  <c r="G53" i="1"/>
  <c r="G64" i="1"/>
  <c r="G65" i="1"/>
  <c r="G66" i="1"/>
  <c r="G67" i="1"/>
  <c r="G71" i="1"/>
  <c r="G72" i="1"/>
  <c r="G76" i="1"/>
  <c r="G80" i="1"/>
  <c r="G84" i="1"/>
  <c r="G88" i="1"/>
  <c r="G92" i="1"/>
  <c r="G93" i="1"/>
  <c r="G94" i="1"/>
  <c r="G95" i="1"/>
  <c r="G96" i="1"/>
  <c r="G97" i="1"/>
  <c r="G105" i="1"/>
  <c r="G106" i="1"/>
  <c r="G107" i="1"/>
  <c r="G108" i="1"/>
  <c r="G109" i="1"/>
  <c r="G110" i="1"/>
  <c r="G114" i="1"/>
  <c r="G115" i="1"/>
  <c r="G87" i="1"/>
  <c r="G98" i="1"/>
  <c r="G77" i="1"/>
  <c r="G70" i="1"/>
  <c r="G86" i="1"/>
  <c r="G59" i="1"/>
  <c r="G58" i="1"/>
  <c r="G56" i="1"/>
  <c r="G82" i="1"/>
  <c r="G63" i="1"/>
  <c r="G81" i="1"/>
  <c r="G62" i="1"/>
  <c r="G60" i="1"/>
  <c r="G78" i="1"/>
  <c r="G101" i="1"/>
  <c r="G89" i="1"/>
  <c r="G54" i="1"/>
  <c r="G69" i="1"/>
  <c r="G99" i="1"/>
  <c r="G91" i="1"/>
  <c r="G52" i="1"/>
  <c r="H10" i="1" l="1"/>
  <c r="G9" i="1"/>
</calcChain>
</file>

<file path=xl/sharedStrings.xml><?xml version="1.0" encoding="utf-8"?>
<sst xmlns="http://schemas.openxmlformats.org/spreadsheetml/2006/main" count="103" uniqueCount="82">
  <si>
    <t>Dienstleistung</t>
  </si>
  <si>
    <t>DAMEN</t>
  </si>
  <si>
    <t>Haarwäsche &amp; Styling</t>
  </si>
  <si>
    <t>Haarschnitt &amp; Styling</t>
  </si>
  <si>
    <t>Color Treatments</t>
  </si>
  <si>
    <t>Hair Spa Treatments</t>
  </si>
  <si>
    <t xml:space="preserve">Schnellhaarpflege </t>
  </si>
  <si>
    <t>Kopfhautpflege</t>
  </si>
  <si>
    <t>Haarschnitt &amp; Styling normal</t>
  </si>
  <si>
    <t>Haarschnitt &amp; Styling erhöht</t>
  </si>
  <si>
    <t>HERREN</t>
  </si>
  <si>
    <t>Herrenschnitt Basic</t>
  </si>
  <si>
    <t>Herrenschnitt Relax</t>
  </si>
  <si>
    <t>Special-Blond-Basic</t>
  </si>
  <si>
    <t>Special-Blond</t>
  </si>
  <si>
    <t>Veredelung</t>
  </si>
  <si>
    <t>Wareneinsatz</t>
  </si>
  <si>
    <t>Herrenschnitt Comfort</t>
  </si>
  <si>
    <t>Anti Schuppen Behandlung</t>
  </si>
  <si>
    <t>Tint &amp; Tone</t>
  </si>
  <si>
    <t>Shine &amp; Tone</t>
  </si>
  <si>
    <t>Color &amp; Gloss</t>
  </si>
  <si>
    <t>Shine &amp; Light</t>
  </si>
  <si>
    <r>
      <t xml:space="preserve">Haarwäsche &amp; Styling </t>
    </r>
    <r>
      <rPr>
        <i/>
        <sz val="9"/>
        <color theme="1"/>
        <rFont val="Futura Std Medium"/>
        <family val="2"/>
      </rPr>
      <t>normal</t>
    </r>
  </si>
  <si>
    <r>
      <t xml:space="preserve">Haarwäsche &amp; Styling </t>
    </r>
    <r>
      <rPr>
        <i/>
        <sz val="9"/>
        <color theme="1"/>
        <rFont val="Futura Std Medium"/>
        <family val="2"/>
      </rPr>
      <t>erhöht</t>
    </r>
  </si>
  <si>
    <t>Blonde Powder</t>
  </si>
  <si>
    <t>Blonde Powder extra lift</t>
  </si>
  <si>
    <t>Blonde Cream</t>
  </si>
  <si>
    <t>Vitalität für die Kopfhaut</t>
  </si>
  <si>
    <r>
      <t xml:space="preserve">Ansatz &amp; Längen </t>
    </r>
    <r>
      <rPr>
        <i/>
        <sz val="9"/>
        <color theme="1"/>
        <rFont val="Futura Std Medium"/>
        <family val="2"/>
      </rPr>
      <t>erhöhter Aufwand (55-60 Min.)</t>
    </r>
  </si>
  <si>
    <t>Coloration Global (normal) (40-45 Min.)</t>
  </si>
  <si>
    <t>Preiskalkulation</t>
  </si>
  <si>
    <t>Empfohlene Arbeitszeit</t>
  </si>
  <si>
    <t>Ihr Minutenpreis (bitte eintragen):</t>
  </si>
  <si>
    <t>Tatsächliche Arbeitszeit im Salon (in Minuten)
Bitte Eintragen!</t>
  </si>
  <si>
    <r>
      <t xml:space="preserve">Structure Restoring Treatment  1+2+3 </t>
    </r>
    <r>
      <rPr>
        <i/>
        <sz val="9"/>
        <color theme="1"/>
        <rFont val="Futura Std Medium"/>
        <family val="2"/>
      </rPr>
      <t>normal</t>
    </r>
  </si>
  <si>
    <r>
      <t xml:space="preserve">Structure Restoring Treatment 1+2+3 </t>
    </r>
    <r>
      <rPr>
        <i/>
        <sz val="9"/>
        <color theme="1"/>
        <rFont val="Futura Std Medium"/>
        <family val="2"/>
      </rPr>
      <t>erhöht</t>
    </r>
  </si>
  <si>
    <t>Blond</t>
  </si>
  <si>
    <t>Kreativtechniken</t>
  </si>
  <si>
    <t>Umformung</t>
  </si>
  <si>
    <r>
      <t xml:space="preserve">Haarschnitt &amp; Styling </t>
    </r>
    <r>
      <rPr>
        <i/>
        <sz val="9"/>
        <color theme="1"/>
        <rFont val="Futura Std Medium"/>
        <family val="2"/>
      </rPr>
      <t>normal</t>
    </r>
  </si>
  <si>
    <r>
      <t xml:space="preserve">Haarschnitt &amp; Styling </t>
    </r>
    <r>
      <rPr>
        <i/>
        <sz val="9"/>
        <color theme="1"/>
        <rFont val="Futura Std Medium"/>
        <family val="2"/>
      </rPr>
      <t>erhöht</t>
    </r>
  </si>
  <si>
    <r>
      <t xml:space="preserve">Intensivhaarpflege </t>
    </r>
    <r>
      <rPr>
        <i/>
        <sz val="9"/>
        <color theme="1"/>
        <rFont val="Futura Std Medium"/>
        <family val="2"/>
      </rPr>
      <t xml:space="preserve">normal </t>
    </r>
  </si>
  <si>
    <r>
      <t xml:space="preserve">Intensivhaarpflege </t>
    </r>
    <r>
      <rPr>
        <i/>
        <sz val="9"/>
        <color theme="1"/>
        <rFont val="Futura Std Medium"/>
        <family val="2"/>
      </rPr>
      <t>erhöht</t>
    </r>
    <r>
      <rPr>
        <sz val="9"/>
        <color theme="1"/>
        <rFont val="Futura Std Medium"/>
        <family val="2"/>
      </rPr>
      <t xml:space="preserve">/ </t>
    </r>
    <r>
      <rPr>
        <sz val="9"/>
        <rFont val="Futura Std Medium"/>
        <family val="2"/>
      </rPr>
      <t>Langhaarpflege</t>
    </r>
  </si>
  <si>
    <r>
      <t xml:space="preserve">Längen färben </t>
    </r>
    <r>
      <rPr>
        <i/>
        <sz val="9"/>
        <color theme="1"/>
        <rFont val="Futura Std Medium"/>
        <family val="2"/>
      </rPr>
      <t xml:space="preserve">normal Aufwand </t>
    </r>
  </si>
  <si>
    <r>
      <t xml:space="preserve">Längen färben </t>
    </r>
    <r>
      <rPr>
        <i/>
        <sz val="9"/>
        <color theme="1"/>
        <rFont val="Futura Std Medium"/>
        <family val="2"/>
      </rPr>
      <t xml:space="preserve">hoher Aufwand </t>
    </r>
  </si>
  <si>
    <r>
      <t xml:space="preserve">Grauhaarveredelung </t>
    </r>
    <r>
      <rPr>
        <i/>
        <sz val="9"/>
        <color theme="1"/>
        <rFont val="Futura Std Medium"/>
        <family val="2"/>
      </rPr>
      <t>normal Aufwand</t>
    </r>
  </si>
  <si>
    <r>
      <t xml:space="preserve">Grauhaarveredelung </t>
    </r>
    <r>
      <rPr>
        <i/>
        <sz val="9"/>
        <color theme="1"/>
        <rFont val="Futura Std Medium"/>
        <family val="2"/>
      </rPr>
      <t>hoher Aufwand</t>
    </r>
  </si>
  <si>
    <r>
      <t xml:space="preserve">Air Touch </t>
    </r>
    <r>
      <rPr>
        <i/>
        <sz val="9"/>
        <color theme="1"/>
        <rFont val="Futura Std Medium"/>
        <family val="2"/>
      </rPr>
      <t>normal Aufwand</t>
    </r>
  </si>
  <si>
    <r>
      <t xml:space="preserve">Air Touch </t>
    </r>
    <r>
      <rPr>
        <i/>
        <sz val="9"/>
        <color theme="1"/>
        <rFont val="Futura Std Medium"/>
        <family val="2"/>
      </rPr>
      <t>hoher Aufwand</t>
    </r>
  </si>
  <si>
    <r>
      <t xml:space="preserve">Umformung </t>
    </r>
    <r>
      <rPr>
        <i/>
        <sz val="9"/>
        <color theme="1"/>
        <rFont val="Futura Std Medium"/>
        <family val="2"/>
      </rPr>
      <t>hoher Aufwand</t>
    </r>
  </si>
  <si>
    <t>(Der Wareneinsatz der zur Dienstleistung benötigten La Biosthétique Produkte wird in der Kalkulation berücksichtigt)</t>
  </si>
  <si>
    <t>Ihr kosten-deckender Preis</t>
  </si>
  <si>
    <t>Preis-erhöhung in €</t>
  </si>
  <si>
    <t>Preis-erhöhung in %</t>
  </si>
  <si>
    <t>Energie für die Kopfhaut mit Entspannungsmassage</t>
  </si>
  <si>
    <t>Energie für die Kopfhaut mit Energiemassage</t>
  </si>
  <si>
    <r>
      <t xml:space="preserve">Expert Treatment-Structure Restoring Treatment 2+3 </t>
    </r>
    <r>
      <rPr>
        <i/>
        <sz val="9"/>
        <color theme="1"/>
        <rFont val="Futura Std Medium"/>
        <family val="2"/>
      </rPr>
      <t>normal</t>
    </r>
  </si>
  <si>
    <r>
      <t xml:space="preserve">Expert Treatment-Structure Restoring Treatment 2+3 </t>
    </r>
    <r>
      <rPr>
        <i/>
        <sz val="9"/>
        <color theme="1"/>
        <rFont val="Futura Std Medium"/>
        <family val="2"/>
      </rPr>
      <t>erhöht</t>
    </r>
  </si>
  <si>
    <r>
      <t>Expert Treatment-Oil Therapy e</t>
    </r>
    <r>
      <rPr>
        <i/>
        <sz val="9"/>
        <color theme="1"/>
        <rFont val="Futura Std Medium"/>
        <family val="2"/>
      </rPr>
      <t>rhöht</t>
    </r>
  </si>
  <si>
    <t xml:space="preserve">Entspannung &amp; Pflege für die Kopfhaut </t>
  </si>
  <si>
    <r>
      <t xml:space="preserve">Ansatz färben </t>
    </r>
    <r>
      <rPr>
        <i/>
        <sz val="9"/>
        <color theme="1"/>
        <rFont val="Futura Std Medium"/>
        <family val="2"/>
      </rPr>
      <t>normal Aufwand</t>
    </r>
  </si>
  <si>
    <r>
      <t xml:space="preserve">Ansatz färben </t>
    </r>
    <r>
      <rPr>
        <i/>
        <sz val="9"/>
        <color theme="1"/>
        <rFont val="Futura Std Medium"/>
        <family val="2"/>
      </rPr>
      <t>hoher Aufwand</t>
    </r>
  </si>
  <si>
    <r>
      <t xml:space="preserve">Global färben </t>
    </r>
    <r>
      <rPr>
        <i/>
        <sz val="9"/>
        <color theme="1"/>
        <rFont val="Futura Std Medium"/>
        <family val="2"/>
      </rPr>
      <t>normal Aufwand</t>
    </r>
  </si>
  <si>
    <r>
      <t xml:space="preserve">Global färben </t>
    </r>
    <r>
      <rPr>
        <i/>
        <sz val="9"/>
        <color theme="1"/>
        <rFont val="Futura Std Medium"/>
        <family val="2"/>
      </rPr>
      <t>hoher Aufwand</t>
    </r>
  </si>
  <si>
    <r>
      <t xml:space="preserve">Ansatz blondieren </t>
    </r>
    <r>
      <rPr>
        <i/>
        <sz val="9"/>
        <color theme="1"/>
        <rFont val="Futura Std Medium"/>
        <family val="2"/>
      </rPr>
      <t>normal</t>
    </r>
  </si>
  <si>
    <r>
      <t xml:space="preserve">Ansatz blondieren </t>
    </r>
    <r>
      <rPr>
        <i/>
        <sz val="9"/>
        <color theme="1"/>
        <rFont val="Futura Std Medium"/>
        <family val="2"/>
      </rPr>
      <t>erhöht</t>
    </r>
  </si>
  <si>
    <r>
      <t xml:space="preserve">Längen blondieren </t>
    </r>
    <r>
      <rPr>
        <i/>
        <sz val="9"/>
        <color theme="1"/>
        <rFont val="Futura Std Medium"/>
        <family val="2"/>
      </rPr>
      <t>normal</t>
    </r>
  </si>
  <si>
    <r>
      <t xml:space="preserve">Längen blondieren </t>
    </r>
    <r>
      <rPr>
        <i/>
        <sz val="9"/>
        <color theme="1"/>
        <rFont val="Futura Std Medium"/>
        <family val="2"/>
      </rPr>
      <t>erhöht</t>
    </r>
  </si>
  <si>
    <r>
      <t>Expert Treatment-Oil Therapy</t>
    </r>
    <r>
      <rPr>
        <i/>
        <sz val="9"/>
        <color theme="1"/>
        <rFont val="Futura Std Medium"/>
        <family val="2"/>
      </rPr>
      <t xml:space="preserve"> normal</t>
    </r>
  </si>
  <si>
    <r>
      <t xml:space="preserve">Farbkorrekturwäsche </t>
    </r>
    <r>
      <rPr>
        <i/>
        <sz val="9"/>
        <color theme="1"/>
        <rFont val="Futura Std Medium"/>
        <family val="2"/>
      </rPr>
      <t xml:space="preserve">normal </t>
    </r>
  </si>
  <si>
    <r>
      <t xml:space="preserve">Farbkorrekturwäsche </t>
    </r>
    <r>
      <rPr>
        <i/>
        <sz val="9"/>
        <color theme="1"/>
        <rFont val="Futura Std Medium"/>
        <family val="2"/>
      </rPr>
      <t>erhöht</t>
    </r>
  </si>
  <si>
    <r>
      <t>Reduktiver Farbabzug</t>
    </r>
    <r>
      <rPr>
        <i/>
        <sz val="9"/>
        <color theme="1"/>
        <rFont val="Futura Std Medium"/>
        <family val="2"/>
      </rPr>
      <t xml:space="preserve"> normal (1/2 Kopf)</t>
    </r>
  </si>
  <si>
    <r>
      <t>Reduktiver Farbabzug</t>
    </r>
    <r>
      <rPr>
        <i/>
        <sz val="9"/>
        <color theme="1"/>
        <rFont val="Futura Std Medium"/>
        <family val="2"/>
      </rPr>
      <t xml:space="preserve"> erhöht (Ganzer Kopf)</t>
    </r>
  </si>
  <si>
    <r>
      <t xml:space="preserve">Natürlich wirkende Aufhellung </t>
    </r>
    <r>
      <rPr>
        <i/>
        <sz val="9"/>
        <color theme="1"/>
        <rFont val="Futura Std Medium"/>
        <family val="2"/>
      </rPr>
      <t xml:space="preserve">normal </t>
    </r>
  </si>
  <si>
    <r>
      <t xml:space="preserve">Natürlich wirkende Aufhellung </t>
    </r>
    <r>
      <rPr>
        <i/>
        <sz val="9"/>
        <color theme="1"/>
        <rFont val="Futura Std Medium"/>
        <family val="2"/>
      </rPr>
      <t>erhöht</t>
    </r>
  </si>
  <si>
    <r>
      <t>Folientechniken</t>
    </r>
    <r>
      <rPr>
        <sz val="9"/>
        <color theme="1"/>
        <rFont val="Futura Std Medium"/>
        <family val="2"/>
      </rPr>
      <t xml:space="preserve"> </t>
    </r>
    <r>
      <rPr>
        <i/>
        <sz val="9"/>
        <color theme="1"/>
        <rFont val="Futura Std Medium"/>
        <family val="2"/>
      </rPr>
      <t>ganzer Kopf</t>
    </r>
  </si>
  <si>
    <r>
      <t>Folientechniken</t>
    </r>
    <r>
      <rPr>
        <sz val="9"/>
        <color theme="1"/>
        <rFont val="Futura Std Medium"/>
        <family val="2"/>
      </rPr>
      <t xml:space="preserve"> </t>
    </r>
    <r>
      <rPr>
        <i/>
        <sz val="9"/>
        <color theme="1"/>
        <rFont val="Futura Std Medium"/>
        <family val="2"/>
      </rPr>
      <t>halber Kopf</t>
    </r>
  </si>
  <si>
    <r>
      <t xml:space="preserve">Balayage und Freihandtechniken </t>
    </r>
    <r>
      <rPr>
        <i/>
        <sz val="9"/>
        <color theme="1"/>
        <rFont val="Futura Std Medium"/>
        <family val="2"/>
      </rPr>
      <t>hoher Aufwand</t>
    </r>
  </si>
  <si>
    <r>
      <t xml:space="preserve">Balayage und Freihandtechniken </t>
    </r>
    <r>
      <rPr>
        <i/>
        <sz val="9"/>
        <color theme="1"/>
        <rFont val="Futura Std Medium"/>
        <family val="2"/>
      </rPr>
      <t>normal Aufwand</t>
    </r>
  </si>
  <si>
    <r>
      <t xml:space="preserve">Umformung mit Trioform </t>
    </r>
    <r>
      <rPr>
        <i/>
        <sz val="9"/>
        <color theme="1"/>
        <rFont val="Futura Std Medium"/>
        <family val="2"/>
      </rPr>
      <t>normal Aufwand</t>
    </r>
  </si>
  <si>
    <t xml:space="preserve">Aktueller Preis im Salon
Bitte Eintragen!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</si>
</sst>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\ &quot;€&quot;_-;\-* #,##0\ &quot;€&quot;_-;_-* &quot;-&quot;??\ &quot;€&quot;_-;_-@_-"/>
  </numFmts>
  <fonts count="20" x14ac:knownFonts="1">
    <font>
      <sz val="10"/>
      <color theme="1"/>
      <name val="Futura Lt BT"/>
      <family val="2"/>
    </font>
    <font>
      <sz val="10"/>
      <color theme="1"/>
      <name val="Century Gothic"/>
      <family val="2"/>
    </font>
    <font>
      <sz val="10"/>
      <color theme="1"/>
      <name val="Futura Lt BT"/>
      <family val="2"/>
    </font>
    <font>
      <sz val="14"/>
      <color theme="1"/>
      <name val="Futura Std Medium"/>
      <family val="2"/>
    </font>
    <font>
      <sz val="10"/>
      <color theme="1"/>
      <name val="Futura Std Medium"/>
      <family val="2"/>
    </font>
    <font>
      <b/>
      <sz val="11"/>
      <color theme="1"/>
      <name val="Futura Std Medium"/>
      <family val="2"/>
    </font>
    <font>
      <sz val="10"/>
      <color theme="1" tint="0.499984740745262"/>
      <name val="Futura Std Medium"/>
      <family val="2"/>
    </font>
    <font>
      <sz val="9"/>
      <color theme="1"/>
      <name val="Futura Std Medium"/>
      <family val="2"/>
    </font>
    <font>
      <b/>
      <sz val="10"/>
      <color theme="1"/>
      <name val="Futura Std Medium"/>
      <family val="2"/>
    </font>
    <font>
      <b/>
      <sz val="9"/>
      <color theme="1"/>
      <name val="Futura Std Medium"/>
      <family val="2"/>
    </font>
    <font>
      <i/>
      <sz val="9"/>
      <color theme="1"/>
      <name val="Futura Std Medium"/>
      <family val="2"/>
    </font>
    <font>
      <sz val="9"/>
      <color theme="1" tint="0.499984740745262"/>
      <name val="Futura Std Medium"/>
      <family val="2"/>
    </font>
    <font>
      <b/>
      <sz val="9"/>
      <color theme="1" tint="0.499984740745262"/>
      <name val="Futura Std Medium"/>
      <family val="2"/>
    </font>
    <font>
      <sz val="11"/>
      <color theme="1"/>
      <name val="Futura Std Medium"/>
      <family val="2"/>
    </font>
    <font>
      <sz val="9"/>
      <color theme="1"/>
      <name val="Century Gothic"/>
      <family val="2"/>
    </font>
    <font>
      <sz val="9"/>
      <color rgb="FFFF0000"/>
      <name val="Futura Std Medium"/>
      <family val="2"/>
    </font>
    <font>
      <sz val="9"/>
      <name val="Futura Std Medium"/>
      <family val="2"/>
    </font>
    <font>
      <b/>
      <sz val="9"/>
      <name val="Futura Std Medium"/>
      <family val="2"/>
    </font>
    <font>
      <b/>
      <sz val="10"/>
      <color theme="1" tint="0.499984740745262"/>
      <name val="Futura Std Medium"/>
      <family val="2"/>
    </font>
    <font>
      <b/>
      <sz val="10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EECE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134">
    <xf numFmtId="0" fontId="0" fillId="0" borderId="0" xfId="0"/>
    <xf numFmtId="0" fontId="1" fillId="0" borderId="0" xfId="0" applyFont="1" applyProtection="1">
      <protection locked="0"/>
    </xf>
    <xf numFmtId="0" fontId="1" fillId="3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165" fontId="1" fillId="0" borderId="0" xfId="0" applyNumberFormat="1" applyFont="1" applyFill="1" applyProtection="1">
      <protection locked="0"/>
    </xf>
    <xf numFmtId="164" fontId="1" fillId="0" borderId="0" xfId="0" applyNumberFormat="1" applyFont="1" applyFill="1" applyProtection="1">
      <protection locked="0"/>
    </xf>
    <xf numFmtId="165" fontId="1" fillId="0" borderId="0" xfId="0" applyNumberFormat="1" applyFont="1" applyProtection="1">
      <protection locked="0"/>
    </xf>
    <xf numFmtId="164" fontId="1" fillId="0" borderId="0" xfId="0" applyNumberFormat="1" applyFont="1" applyProtection="1">
      <protection locked="0"/>
    </xf>
    <xf numFmtId="165" fontId="7" fillId="0" borderId="0" xfId="1" applyNumberFormat="1" applyFont="1" applyFill="1" applyBorder="1" applyProtection="1">
      <protection locked="0"/>
    </xf>
    <xf numFmtId="0" fontId="4" fillId="0" borderId="4" xfId="0" applyFont="1" applyBorder="1" applyProtection="1">
      <protection locked="0"/>
    </xf>
    <xf numFmtId="0" fontId="7" fillId="0" borderId="4" xfId="0" applyFont="1" applyBorder="1" applyAlignment="1" applyProtection="1">
      <protection locked="0"/>
    </xf>
    <xf numFmtId="0" fontId="4" fillId="0" borderId="0" xfId="0" applyFont="1" applyFill="1" applyProtection="1">
      <protection locked="0"/>
    </xf>
    <xf numFmtId="165" fontId="4" fillId="0" borderId="0" xfId="0" applyNumberFormat="1" applyFont="1" applyFill="1" applyProtection="1">
      <protection locked="0"/>
    </xf>
    <xf numFmtId="164" fontId="4" fillId="0" borderId="0" xfId="0" applyNumberFormat="1" applyFont="1" applyFill="1" applyProtection="1">
      <protection locked="0"/>
    </xf>
    <xf numFmtId="0" fontId="4" fillId="0" borderId="3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2" fillId="0" borderId="0" xfId="0" applyFont="1" applyBorder="1" applyAlignment="1" applyProtection="1">
      <alignment horizontal="right"/>
      <protection locked="0"/>
    </xf>
    <xf numFmtId="0" fontId="11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Protection="1">
      <protection locked="0"/>
    </xf>
    <xf numFmtId="0" fontId="4" fillId="0" borderId="3" xfId="0" applyFont="1" applyBorder="1" applyProtection="1">
      <protection hidden="1"/>
    </xf>
    <xf numFmtId="0" fontId="4" fillId="0" borderId="0" xfId="0" applyFont="1" applyBorder="1" applyProtection="1">
      <protection hidden="1"/>
    </xf>
    <xf numFmtId="0" fontId="1" fillId="0" borderId="0" xfId="0" applyFont="1" applyProtection="1">
      <protection hidden="1"/>
    </xf>
    <xf numFmtId="0" fontId="7" fillId="0" borderId="0" xfId="0" applyFont="1" applyBorder="1" applyProtection="1">
      <protection hidden="1"/>
    </xf>
    <xf numFmtId="0" fontId="14" fillId="0" borderId="0" xfId="0" applyFont="1" applyProtection="1">
      <protection locked="0"/>
    </xf>
    <xf numFmtId="165" fontId="7" fillId="0" borderId="0" xfId="1" applyNumberFormat="1" applyFont="1" applyBorder="1" applyProtection="1">
      <protection locked="0"/>
    </xf>
    <xf numFmtId="165" fontId="7" fillId="0" borderId="5" xfId="1" applyNumberFormat="1" applyFont="1" applyBorder="1" applyProtection="1">
      <protection locked="0"/>
    </xf>
    <xf numFmtId="165" fontId="7" fillId="0" borderId="0" xfId="1" applyNumberFormat="1" applyFont="1" applyBorder="1" applyAlignment="1" applyProtection="1">
      <protection locked="0"/>
    </xf>
    <xf numFmtId="10" fontId="7" fillId="0" borderId="0" xfId="1" applyNumberFormat="1" applyFont="1" applyFill="1" applyBorder="1" applyAlignment="1" applyProtection="1">
      <alignment horizontal="center"/>
      <protection locked="0"/>
    </xf>
    <xf numFmtId="165" fontId="9" fillId="0" borderId="0" xfId="1" applyNumberFormat="1" applyFont="1" applyFill="1" applyBorder="1" applyProtection="1">
      <protection locked="0"/>
    </xf>
    <xf numFmtId="165" fontId="7" fillId="0" borderId="5" xfId="1" applyNumberFormat="1" applyFont="1" applyBorder="1" applyProtection="1">
      <protection hidden="1"/>
    </xf>
    <xf numFmtId="0" fontId="1" fillId="0" borderId="0" xfId="0" applyFont="1" applyBorder="1" applyProtection="1">
      <protection locked="0"/>
    </xf>
    <xf numFmtId="44" fontId="4" fillId="0" borderId="0" xfId="1" applyFont="1" applyBorder="1" applyAlignment="1" applyProtection="1">
      <alignment vertical="center"/>
      <protection locked="0"/>
    </xf>
    <xf numFmtId="44" fontId="7" fillId="0" borderId="5" xfId="1" applyFont="1" applyBorder="1" applyProtection="1">
      <protection locked="0"/>
    </xf>
    <xf numFmtId="165" fontId="7" fillId="5" borderId="5" xfId="1" applyNumberFormat="1" applyFont="1" applyFill="1" applyBorder="1" applyProtection="1">
      <protection locked="0"/>
    </xf>
    <xf numFmtId="44" fontId="4" fillId="0" borderId="0" xfId="1" applyFont="1" applyBorder="1" applyProtection="1">
      <protection locked="0"/>
    </xf>
    <xf numFmtId="44" fontId="7" fillId="3" borderId="0" xfId="1" applyFont="1" applyFill="1" applyBorder="1" applyProtection="1">
      <protection locked="0"/>
    </xf>
    <xf numFmtId="165" fontId="7" fillId="3" borderId="0" xfId="1" applyNumberFormat="1" applyFont="1" applyFill="1" applyBorder="1" applyProtection="1">
      <protection locked="0"/>
    </xf>
    <xf numFmtId="44" fontId="9" fillId="0" borderId="0" xfId="1" applyFont="1" applyBorder="1" applyAlignment="1" applyProtection="1">
      <alignment horizontal="right"/>
      <protection locked="0"/>
    </xf>
    <xf numFmtId="165" fontId="9" fillId="0" borderId="0" xfId="1" applyNumberFormat="1" applyFont="1" applyBorder="1" applyAlignment="1" applyProtection="1">
      <alignment horizontal="right"/>
      <protection locked="0"/>
    </xf>
    <xf numFmtId="44" fontId="7" fillId="0" borderId="5" xfId="1" applyFont="1" applyBorder="1" applyAlignment="1" applyProtection="1">
      <alignment horizontal="right"/>
      <protection locked="0"/>
    </xf>
    <xf numFmtId="165" fontId="7" fillId="5" borderId="5" xfId="1" applyNumberFormat="1" applyFont="1" applyFill="1" applyBorder="1" applyAlignment="1" applyProtection="1">
      <alignment horizontal="right"/>
      <protection locked="0"/>
    </xf>
    <xf numFmtId="44" fontId="7" fillId="0" borderId="0" xfId="1" applyFont="1" applyBorder="1" applyAlignment="1" applyProtection="1">
      <alignment horizontal="right"/>
      <protection locked="0"/>
    </xf>
    <xf numFmtId="165" fontId="7" fillId="0" borderId="0" xfId="1" applyNumberFormat="1" applyFont="1" applyBorder="1" applyAlignment="1" applyProtection="1">
      <alignment horizontal="right"/>
      <protection locked="0"/>
    </xf>
    <xf numFmtId="165" fontId="9" fillId="0" borderId="0" xfId="1" applyNumberFormat="1" applyFont="1" applyFill="1" applyBorder="1" applyAlignment="1" applyProtection="1">
      <alignment horizontal="right"/>
      <protection locked="0"/>
    </xf>
    <xf numFmtId="44" fontId="7" fillId="0" borderId="8" xfId="1" applyFont="1" applyBorder="1" applyAlignment="1" applyProtection="1">
      <alignment horizontal="right"/>
      <protection locked="0"/>
    </xf>
    <xf numFmtId="165" fontId="7" fillId="5" borderId="8" xfId="1" applyNumberFormat="1" applyFont="1" applyFill="1" applyBorder="1" applyAlignment="1" applyProtection="1">
      <alignment horizontal="right"/>
      <protection locked="0"/>
    </xf>
    <xf numFmtId="44" fontId="7" fillId="0" borderId="9" xfId="1" applyFont="1" applyBorder="1" applyAlignment="1" applyProtection="1">
      <alignment horizontal="right"/>
      <protection locked="0"/>
    </xf>
    <xf numFmtId="165" fontId="7" fillId="5" borderId="9" xfId="1" applyNumberFormat="1" applyFont="1" applyFill="1" applyBorder="1" applyAlignment="1" applyProtection="1">
      <alignment horizontal="right"/>
      <protection locked="0"/>
    </xf>
    <xf numFmtId="44" fontId="7" fillId="0" borderId="0" xfId="1" applyFont="1" applyBorder="1" applyProtection="1">
      <protection locked="0"/>
    </xf>
    <xf numFmtId="44" fontId="16" fillId="0" borderId="5" xfId="1" applyFont="1" applyBorder="1" applyAlignment="1" applyProtection="1">
      <alignment horizontal="right"/>
      <protection locked="0"/>
    </xf>
    <xf numFmtId="165" fontId="16" fillId="5" borderId="5" xfId="1" applyNumberFormat="1" applyFont="1" applyFill="1" applyBorder="1" applyAlignment="1" applyProtection="1">
      <alignment horizontal="right"/>
      <protection locked="0"/>
    </xf>
    <xf numFmtId="44" fontId="16" fillId="3" borderId="5" xfId="1" applyFont="1" applyFill="1" applyBorder="1" applyAlignment="1" applyProtection="1">
      <alignment horizontal="right"/>
      <protection locked="0"/>
    </xf>
    <xf numFmtId="165" fontId="15" fillId="5" borderId="5" xfId="1" applyNumberFormat="1" applyFont="1" applyFill="1" applyBorder="1" applyAlignment="1" applyProtection="1">
      <alignment horizontal="right"/>
      <protection locked="0"/>
    </xf>
    <xf numFmtId="165" fontId="7" fillId="0" borderId="5" xfId="1" applyNumberFormat="1" applyFont="1" applyBorder="1" applyAlignment="1" applyProtection="1">
      <alignment horizontal="right"/>
      <protection locked="0"/>
    </xf>
    <xf numFmtId="165" fontId="4" fillId="0" borderId="0" xfId="0" applyNumberFormat="1" applyFont="1" applyFill="1" applyBorder="1" applyProtection="1">
      <protection locked="0"/>
    </xf>
    <xf numFmtId="44" fontId="7" fillId="0" borderId="0" xfId="1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44" fontId="7" fillId="0" borderId="0" xfId="1" applyFont="1" applyFill="1" applyBorder="1" applyAlignment="1" applyProtection="1">
      <alignment horizontal="right"/>
      <protection locked="0"/>
    </xf>
    <xf numFmtId="0" fontId="3" fillId="0" borderId="2" xfId="0" applyFont="1" applyBorder="1" applyProtection="1">
      <protection hidden="1"/>
    </xf>
    <xf numFmtId="0" fontId="7" fillId="0" borderId="4" xfId="0" applyFont="1" applyBorder="1" applyProtection="1">
      <protection hidden="1"/>
    </xf>
    <xf numFmtId="0" fontId="13" fillId="0" borderId="6" xfId="0" applyFont="1" applyBorder="1" applyProtection="1">
      <protection hidden="1"/>
    </xf>
    <xf numFmtId="0" fontId="8" fillId="0" borderId="4" xfId="0" applyFont="1" applyBorder="1" applyAlignment="1" applyProtection="1">
      <alignment vertical="center"/>
      <protection hidden="1"/>
    </xf>
    <xf numFmtId="0" fontId="8" fillId="0" borderId="4" xfId="0" applyFont="1" applyBorder="1" applyProtection="1">
      <protection hidden="1"/>
    </xf>
    <xf numFmtId="0" fontId="7" fillId="0" borderId="5" xfId="0" applyFont="1" applyBorder="1" applyProtection="1">
      <protection hidden="1"/>
    </xf>
    <xf numFmtId="0" fontId="7" fillId="0" borderId="5" xfId="0" applyFont="1" applyBorder="1" applyAlignment="1" applyProtection="1">
      <protection hidden="1"/>
    </xf>
    <xf numFmtId="0" fontId="4" fillId="0" borderId="4" xfId="0" applyFont="1" applyBorder="1" applyProtection="1">
      <protection hidden="1"/>
    </xf>
    <xf numFmtId="0" fontId="4" fillId="3" borderId="4" xfId="0" applyFont="1" applyFill="1" applyBorder="1" applyProtection="1">
      <protection hidden="1"/>
    </xf>
    <xf numFmtId="0" fontId="8" fillId="0" borderId="4" xfId="0" applyFont="1" applyBorder="1" applyAlignment="1" applyProtection="1">
      <protection hidden="1"/>
    </xf>
    <xf numFmtId="0" fontId="7" fillId="0" borderId="0" xfId="0" applyFont="1" applyBorder="1" applyAlignment="1" applyProtection="1">
      <protection hidden="1"/>
    </xf>
    <xf numFmtId="0" fontId="7" fillId="0" borderId="8" xfId="0" applyFont="1" applyBorder="1" applyAlignment="1" applyProtection="1">
      <protection hidden="1"/>
    </xf>
    <xf numFmtId="0" fontId="7" fillId="0" borderId="9" xfId="0" applyFont="1" applyBorder="1" applyAlignment="1" applyProtection="1">
      <alignment wrapText="1"/>
      <protection hidden="1"/>
    </xf>
    <xf numFmtId="0" fontId="7" fillId="0" borderId="5" xfId="0" applyFont="1" applyBorder="1" applyAlignment="1" applyProtection="1">
      <alignment wrapText="1"/>
      <protection hidden="1"/>
    </xf>
    <xf numFmtId="0" fontId="7" fillId="0" borderId="0" xfId="0" applyFont="1" applyBorder="1" applyAlignment="1" applyProtection="1">
      <alignment wrapText="1"/>
      <protection hidden="1"/>
    </xf>
    <xf numFmtId="0" fontId="7" fillId="0" borderId="5" xfId="0" quotePrefix="1" applyFont="1" applyBorder="1" applyAlignment="1" applyProtection="1">
      <protection hidden="1"/>
    </xf>
    <xf numFmtId="0" fontId="7" fillId="0" borderId="5" xfId="0" quotePrefix="1" applyFont="1" applyBorder="1" applyAlignment="1" applyProtection="1">
      <alignment horizontal="left" indent="1"/>
      <protection hidden="1"/>
    </xf>
    <xf numFmtId="0" fontId="7" fillId="0" borderId="5" xfId="0" quotePrefix="1" applyFont="1" applyBorder="1" applyAlignment="1" applyProtection="1">
      <alignment horizontal="left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11" fillId="0" borderId="0" xfId="0" applyFont="1" applyBorder="1" applyProtection="1">
      <protection hidden="1"/>
    </xf>
    <xf numFmtId="0" fontId="11" fillId="0" borderId="5" xfId="0" applyFont="1" applyBorder="1" applyProtection="1">
      <protection hidden="1"/>
    </xf>
    <xf numFmtId="0" fontId="11" fillId="3" borderId="0" xfId="0" applyFont="1" applyFill="1" applyBorder="1" applyProtection="1">
      <protection hidden="1"/>
    </xf>
    <xf numFmtId="0" fontId="12" fillId="0" borderId="0" xfId="0" applyFont="1" applyBorder="1" applyAlignment="1" applyProtection="1">
      <alignment horizontal="right"/>
      <protection hidden="1"/>
    </xf>
    <xf numFmtId="0" fontId="11" fillId="0" borderId="5" xfId="0" applyFont="1" applyBorder="1" applyAlignment="1" applyProtection="1">
      <alignment horizontal="right"/>
      <protection hidden="1"/>
    </xf>
    <xf numFmtId="0" fontId="11" fillId="0" borderId="0" xfId="0" applyFont="1" applyBorder="1" applyAlignment="1" applyProtection="1">
      <alignment horizontal="right"/>
      <protection hidden="1"/>
    </xf>
    <xf numFmtId="0" fontId="11" fillId="0" borderId="8" xfId="0" applyFont="1" applyBorder="1" applyAlignment="1" applyProtection="1">
      <alignment horizontal="right"/>
      <protection hidden="1"/>
    </xf>
    <xf numFmtId="0" fontId="11" fillId="0" borderId="9" xfId="0" applyFont="1" applyBorder="1" applyAlignment="1" applyProtection="1">
      <alignment horizontal="right"/>
      <protection hidden="1"/>
    </xf>
    <xf numFmtId="0" fontId="6" fillId="0" borderId="0" xfId="0" applyFont="1" applyBorder="1" applyProtection="1">
      <protection hidden="1"/>
    </xf>
    <xf numFmtId="0" fontId="7" fillId="0" borderId="0" xfId="0" applyFont="1" applyBorder="1" applyAlignment="1" applyProtection="1">
      <alignment vertical="top" wrapText="1"/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165" fontId="8" fillId="0" borderId="0" xfId="1" applyNumberFormat="1" applyFont="1" applyBorder="1" applyAlignment="1" applyProtection="1">
      <alignment vertical="center"/>
      <protection hidden="1"/>
    </xf>
    <xf numFmtId="44" fontId="8" fillId="0" borderId="0" xfId="1" applyFont="1" applyBorder="1" applyAlignment="1" applyProtection="1">
      <alignment vertical="center"/>
      <protection hidden="1"/>
    </xf>
    <xf numFmtId="165" fontId="7" fillId="0" borderId="0" xfId="1" applyNumberFormat="1" applyFont="1" applyBorder="1" applyProtection="1">
      <protection hidden="1"/>
    </xf>
    <xf numFmtId="10" fontId="7" fillId="0" borderId="0" xfId="1" applyNumberFormat="1" applyFont="1" applyFill="1" applyBorder="1" applyAlignment="1" applyProtection="1">
      <alignment horizontal="center"/>
      <protection hidden="1"/>
    </xf>
    <xf numFmtId="165" fontId="7" fillId="2" borderId="5" xfId="1" applyNumberFormat="1" applyFont="1" applyFill="1" applyBorder="1" applyAlignment="1" applyProtection="1">
      <alignment horizontal="center"/>
      <protection hidden="1"/>
    </xf>
    <xf numFmtId="9" fontId="7" fillId="2" borderId="5" xfId="1" applyNumberFormat="1" applyFont="1" applyFill="1" applyBorder="1" applyAlignment="1" applyProtection="1">
      <alignment horizontal="center"/>
      <protection hidden="1"/>
    </xf>
    <xf numFmtId="165" fontId="7" fillId="2" borderId="8" xfId="1" applyNumberFormat="1" applyFont="1" applyFill="1" applyBorder="1" applyAlignment="1" applyProtection="1">
      <alignment horizontal="center"/>
      <protection hidden="1"/>
    </xf>
    <xf numFmtId="165" fontId="7" fillId="2" borderId="9" xfId="1" applyNumberFormat="1" applyFont="1" applyFill="1" applyBorder="1" applyAlignment="1" applyProtection="1">
      <alignment horizontal="center"/>
      <protection hidden="1"/>
    </xf>
    <xf numFmtId="44" fontId="8" fillId="4" borderId="6" xfId="0" applyNumberFormat="1" applyFont="1" applyFill="1" applyBorder="1" applyProtection="1">
      <protection locked="0" hidden="1"/>
    </xf>
    <xf numFmtId="0" fontId="8" fillId="0" borderId="3" xfId="0" applyFont="1" applyBorder="1" applyProtection="1">
      <protection hidden="1"/>
    </xf>
    <xf numFmtId="0" fontId="9" fillId="0" borderId="0" xfId="0" applyFont="1" applyBorder="1" applyProtection="1">
      <protection hidden="1"/>
    </xf>
    <xf numFmtId="0" fontId="8" fillId="0" borderId="0" xfId="0" applyFont="1" applyBorder="1" applyAlignment="1" applyProtection="1">
      <alignment vertical="center"/>
      <protection locked="0"/>
    </xf>
    <xf numFmtId="165" fontId="9" fillId="0" borderId="0" xfId="1" applyNumberFormat="1" applyFont="1" applyBorder="1" applyAlignment="1" applyProtection="1">
      <protection locked="0"/>
    </xf>
    <xf numFmtId="0" fontId="12" fillId="6" borderId="5" xfId="0" applyFont="1" applyFill="1" applyBorder="1" applyProtection="1">
      <protection locked="0"/>
    </xf>
    <xf numFmtId="0" fontId="8" fillId="0" borderId="0" xfId="0" applyFont="1" applyBorder="1" applyProtection="1">
      <protection locked="0"/>
    </xf>
    <xf numFmtId="0" fontId="12" fillId="3" borderId="0" xfId="0" applyFont="1" applyFill="1" applyBorder="1" applyProtection="1">
      <protection locked="0"/>
    </xf>
    <xf numFmtId="0" fontId="12" fillId="6" borderId="5" xfId="0" applyFont="1" applyFill="1" applyBorder="1" applyAlignment="1" applyProtection="1">
      <alignment horizontal="right"/>
      <protection locked="0"/>
    </xf>
    <xf numFmtId="0" fontId="12" fillId="6" borderId="8" xfId="0" applyFont="1" applyFill="1" applyBorder="1" applyAlignment="1" applyProtection="1">
      <alignment horizontal="right"/>
      <protection locked="0"/>
    </xf>
    <xf numFmtId="0" fontId="12" fillId="6" borderId="9" xfId="0" applyFont="1" applyFill="1" applyBorder="1" applyAlignment="1" applyProtection="1">
      <alignment horizontal="right"/>
      <protection locked="0"/>
    </xf>
    <xf numFmtId="0" fontId="12" fillId="0" borderId="0" xfId="0" applyFont="1" applyBorder="1" applyProtection="1">
      <protection locked="0"/>
    </xf>
    <xf numFmtId="0" fontId="12" fillId="0" borderId="5" xfId="0" applyFont="1" applyBorder="1" applyAlignment="1" applyProtection="1">
      <alignment horizontal="right"/>
      <protection locked="0"/>
    </xf>
    <xf numFmtId="0" fontId="18" fillId="0" borderId="0" xfId="0" applyFont="1" applyBorder="1" applyProtection="1">
      <protection locked="0"/>
    </xf>
    <xf numFmtId="0" fontId="8" fillId="0" borderId="0" xfId="0" applyFont="1" applyFill="1" applyProtection="1">
      <protection locked="0"/>
    </xf>
    <xf numFmtId="0" fontId="19" fillId="0" borderId="0" xfId="0" applyFont="1" applyFill="1" applyProtection="1">
      <protection locked="0"/>
    </xf>
    <xf numFmtId="0" fontId="19" fillId="0" borderId="0" xfId="0" applyFont="1" applyProtection="1">
      <protection locked="0"/>
    </xf>
    <xf numFmtId="165" fontId="9" fillId="7" borderId="5" xfId="1" applyNumberFormat="1" applyFont="1" applyFill="1" applyBorder="1" applyProtection="1">
      <protection hidden="1"/>
    </xf>
    <xf numFmtId="165" fontId="17" fillId="7" borderId="5" xfId="1" applyNumberFormat="1" applyFont="1" applyFill="1" applyBorder="1" applyProtection="1">
      <protection hidden="1"/>
    </xf>
    <xf numFmtId="165" fontId="7" fillId="0" borderId="9" xfId="1" applyNumberFormat="1" applyFont="1" applyBorder="1" applyProtection="1">
      <protection hidden="1"/>
    </xf>
    <xf numFmtId="0" fontId="1" fillId="7" borderId="5" xfId="0" applyFont="1" applyFill="1" applyBorder="1" applyProtection="1"/>
    <xf numFmtId="0" fontId="4" fillId="0" borderId="3" xfId="0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9" fillId="6" borderId="5" xfId="0" applyFont="1" applyFill="1" applyBorder="1" applyAlignment="1" applyProtection="1">
      <alignment horizontal="center" vertical="center" wrapText="1"/>
      <protection hidden="1"/>
    </xf>
    <xf numFmtId="0" fontId="9" fillId="6" borderId="5" xfId="0" applyFont="1" applyFill="1" applyBorder="1" applyAlignment="1" applyProtection="1">
      <alignment horizontal="center" vertical="center"/>
      <protection hidden="1"/>
    </xf>
    <xf numFmtId="0" fontId="9" fillId="5" borderId="5" xfId="0" applyFont="1" applyFill="1" applyBorder="1" applyAlignment="1" applyProtection="1">
      <alignment horizontal="center" wrapText="1"/>
      <protection hidden="1"/>
    </xf>
    <xf numFmtId="0" fontId="7" fillId="5" borderId="5" xfId="0" applyFont="1" applyFill="1" applyBorder="1" applyAlignment="1" applyProtection="1">
      <alignment horizontal="center"/>
      <protection hidden="1"/>
    </xf>
    <xf numFmtId="165" fontId="9" fillId="7" borderId="5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5" xfId="0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165" fontId="4" fillId="0" borderId="7" xfId="1" applyNumberFormat="1" applyFont="1" applyBorder="1" applyAlignment="1" applyProtection="1">
      <alignment horizontal="center" vertical="center"/>
      <protection locked="0"/>
    </xf>
    <xf numFmtId="165" fontId="4" fillId="0" borderId="0" xfId="1" applyNumberFormat="1" applyFont="1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vertical="center"/>
      <protection hidden="1"/>
    </xf>
    <xf numFmtId="0" fontId="5" fillId="0" borderId="5" xfId="0" applyFont="1" applyBorder="1" applyAlignment="1" applyProtection="1">
      <alignment vertical="center"/>
      <protection hidden="1"/>
    </xf>
    <xf numFmtId="0" fontId="11" fillId="2" borderId="5" xfId="0" applyFont="1" applyFill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 applyProtection="1">
      <alignment horizontal="center" vertical="center" wrapText="1"/>
      <protection hidden="1"/>
    </xf>
  </cellXfs>
  <cellStyles count="3">
    <cellStyle name="Standard" xfId="0" builtinId="0"/>
    <cellStyle name="Standard 2" xfId="2"/>
    <cellStyle name="Währung" xfId="1" builtinId="4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293077</xdr:colOff>
      <xdr:row>5</xdr:row>
      <xdr:rowOff>51288</xdr:rowOff>
    </xdr:from>
    <xdr:to>
      <xdr:col>4</xdr:col>
      <xdr:colOff>491718</xdr:colOff>
      <xdr:row>7</xdr:row>
      <xdr:rowOff>65943</xdr:rowOff>
    </xdr:to>
    <xdr:sp macro="" textlink="">
      <xdr:nvSpPr>
        <xdr:cNvPr id="24" name="Pfeil nach unten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5326673" y="1663211"/>
          <a:ext cx="198641" cy="337040"/>
        </a:xfrm>
        <a:prstGeom prst="downArrow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319720</xdr:colOff>
      <xdr:row>5</xdr:row>
      <xdr:rowOff>62538</xdr:rowOff>
    </xdr:from>
    <xdr:to>
      <xdr:col>5</xdr:col>
      <xdr:colOff>518361</xdr:colOff>
      <xdr:row>7</xdr:row>
      <xdr:rowOff>77193</xdr:rowOff>
    </xdr:to>
    <xdr:sp macro="" textlink="">
      <xdr:nvSpPr>
        <xdr:cNvPr id="5" name="Pfeil nach unt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137297" y="1674461"/>
          <a:ext cx="198641" cy="337040"/>
        </a:xfrm>
        <a:prstGeom prst="downArrow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</xdr:col>
      <xdr:colOff>272207</xdr:colOff>
      <xdr:row>5</xdr:row>
      <xdr:rowOff>59800</xdr:rowOff>
    </xdr:from>
    <xdr:to>
      <xdr:col>6</xdr:col>
      <xdr:colOff>470848</xdr:colOff>
      <xdr:row>7</xdr:row>
      <xdr:rowOff>74455</xdr:rowOff>
    </xdr:to>
    <xdr:sp macro="" textlink="">
      <xdr:nvSpPr>
        <xdr:cNvPr id="6" name="Pfeil nach unt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859111" y="1671723"/>
          <a:ext cx="198641" cy="337040"/>
        </a:xfrm>
        <a:prstGeom prst="downArrow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272207</xdr:colOff>
      <xdr:row>5</xdr:row>
      <xdr:rowOff>59800</xdr:rowOff>
    </xdr:from>
    <xdr:to>
      <xdr:col>7</xdr:col>
      <xdr:colOff>470848</xdr:colOff>
      <xdr:row>7</xdr:row>
      <xdr:rowOff>74455</xdr:rowOff>
    </xdr:to>
    <xdr:sp macro="" textlink="">
      <xdr:nvSpPr>
        <xdr:cNvPr id="7" name="Pfeil nach unt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859111" y="1671723"/>
          <a:ext cx="198641" cy="337040"/>
        </a:xfrm>
        <a:prstGeom prst="downArrow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0"/>
  <sheetViews>
    <sheetView showGridLines="0" tabSelected="1" zoomScale="115" zoomScaleNormal="115" zoomScaleSheetLayoutView="100" workbookViewId="0">
      <selection activeCell="A13" sqref="A13"/>
    </sheetView>
  </sheetViews>
  <sheetFormatPr baseColWidth="10" defaultColWidth="11.3984375" defaultRowHeight="12.75" customHeight="1" x14ac:dyDescent="0.25"/>
  <cols>
    <col min="1" max="1" width="42.69921875" style="1" customWidth="1"/>
    <col min="2" max="2" width="11.59765625" style="1" customWidth="1"/>
    <col min="3" max="3" width="15.69921875" style="112" customWidth="1"/>
    <col min="4" max="4" width="14.69921875" style="1" hidden="1" customWidth="1"/>
    <col min="5" max="5" width="11.69921875" style="1" customWidth="1"/>
    <col min="6" max="6" width="11.59765625" style="6" customWidth="1"/>
    <col min="7" max="7" width="9" style="1" customWidth="1"/>
    <col min="8" max="8" width="9.3984375" style="1" customWidth="1"/>
    <col min="9" max="16384" width="11.3984375" style="1"/>
  </cols>
  <sheetData>
    <row r="1" spans="1:8" ht="19.2" customHeight="1" x14ac:dyDescent="0.35">
      <c r="A1" s="58" t="s">
        <v>31</v>
      </c>
      <c r="B1" s="19"/>
      <c r="C1" s="97"/>
      <c r="D1" s="14"/>
      <c r="E1" s="117"/>
      <c r="F1" s="117"/>
      <c r="G1" s="87"/>
      <c r="H1" s="87"/>
    </row>
    <row r="2" spans="1:8" s="23" customFormat="1" ht="22.95" customHeight="1" thickBot="1" x14ac:dyDescent="0.35">
      <c r="A2" s="59" t="s">
        <v>51</v>
      </c>
      <c r="B2" s="22"/>
      <c r="C2" s="98"/>
      <c r="D2" s="22"/>
      <c r="E2" s="22"/>
      <c r="F2" s="86"/>
      <c r="G2" s="86"/>
      <c r="H2" s="86"/>
    </row>
    <row r="3" spans="1:8" s="23" customFormat="1" ht="22.95" customHeight="1" x14ac:dyDescent="0.3">
      <c r="A3" s="60" t="s">
        <v>33</v>
      </c>
      <c r="B3" s="96">
        <v>1</v>
      </c>
      <c r="C3" s="98"/>
      <c r="D3" s="22"/>
      <c r="E3" s="118"/>
      <c r="F3" s="118"/>
      <c r="G3" s="86"/>
      <c r="H3" s="86"/>
    </row>
    <row r="4" spans="1:8" ht="48" customHeight="1" x14ac:dyDescent="0.25">
      <c r="A4" s="129" t="s">
        <v>0</v>
      </c>
      <c r="B4" s="131" t="s">
        <v>32</v>
      </c>
      <c r="C4" s="119" t="s">
        <v>34</v>
      </c>
      <c r="D4" s="133" t="s">
        <v>16</v>
      </c>
      <c r="E4" s="121" t="s">
        <v>81</v>
      </c>
      <c r="F4" s="123" t="s">
        <v>52</v>
      </c>
      <c r="G4" s="124" t="s">
        <v>53</v>
      </c>
      <c r="H4" s="124" t="s">
        <v>54</v>
      </c>
    </row>
    <row r="5" spans="1:8" ht="15" customHeight="1" x14ac:dyDescent="0.25">
      <c r="A5" s="130"/>
      <c r="B5" s="132"/>
      <c r="C5" s="120"/>
      <c r="D5" s="133"/>
      <c r="E5" s="122"/>
      <c r="F5" s="123"/>
      <c r="G5" s="125"/>
      <c r="H5" s="125"/>
    </row>
    <row r="6" spans="1:8" ht="13.2" customHeight="1" x14ac:dyDescent="0.25">
      <c r="A6" s="61" t="s">
        <v>1</v>
      </c>
      <c r="B6" s="76"/>
      <c r="C6" s="99"/>
      <c r="D6" s="31"/>
      <c r="E6" s="31"/>
      <c r="F6" s="88"/>
      <c r="G6" s="89"/>
      <c r="H6" s="89"/>
    </row>
    <row r="7" spans="1:8" ht="13.2" customHeight="1" x14ac:dyDescent="0.25">
      <c r="A7" s="61"/>
      <c r="B7" s="76"/>
      <c r="C7" s="99"/>
      <c r="D7" s="31"/>
      <c r="E7" s="31"/>
      <c r="F7" s="88"/>
      <c r="G7" s="89"/>
      <c r="H7" s="89"/>
    </row>
    <row r="8" spans="1:8" ht="13.2" customHeight="1" x14ac:dyDescent="0.3">
      <c r="A8" s="62" t="s">
        <v>3</v>
      </c>
      <c r="B8" s="77"/>
      <c r="C8" s="100"/>
      <c r="D8" s="26"/>
      <c r="E8" s="26"/>
      <c r="F8" s="90"/>
      <c r="G8" s="91"/>
      <c r="H8" s="91"/>
    </row>
    <row r="9" spans="1:8" ht="13.2" customHeight="1" x14ac:dyDescent="0.25">
      <c r="A9" s="63" t="s">
        <v>40</v>
      </c>
      <c r="B9" s="78">
        <v>60</v>
      </c>
      <c r="C9" s="101"/>
      <c r="D9" s="32">
        <v>1</v>
      </c>
      <c r="E9" s="33"/>
      <c r="F9" s="116" t="b">
        <f>IF(C9="0","FEHLER",IF(C9&gt;0,ROUND(C9*$B$3+D9,-0.5)))</f>
        <v>0</v>
      </c>
      <c r="G9" s="92">
        <f>F9-E9</f>
        <v>0</v>
      </c>
      <c r="H9" s="93" t="e">
        <f>(F9-E9)/F9</f>
        <v>#DIV/0!</v>
      </c>
    </row>
    <row r="10" spans="1:8" ht="13.5" customHeight="1" x14ac:dyDescent="0.25">
      <c r="A10" s="63" t="s">
        <v>41</v>
      </c>
      <c r="B10" s="78">
        <v>75</v>
      </c>
      <c r="C10" s="101"/>
      <c r="D10" s="32">
        <v>1</v>
      </c>
      <c r="E10" s="33"/>
      <c r="F10" s="116" t="b">
        <f>IF(C10="0","FEHLER",IF(C10&gt;0,ROUND(C10*$B$3+D10,-0.5)))</f>
        <v>0</v>
      </c>
      <c r="G10" s="92">
        <f>F10-E10</f>
        <v>0</v>
      </c>
      <c r="H10" s="93" t="e">
        <f t="shared" ref="H10:H72" si="0">(F10-E10)/F10</f>
        <v>#DIV/0!</v>
      </c>
    </row>
    <row r="11" spans="1:8" ht="13.2" customHeight="1" x14ac:dyDescent="0.25">
      <c r="A11" s="61"/>
      <c r="B11" s="76"/>
      <c r="C11" s="99"/>
      <c r="D11" s="31"/>
      <c r="E11" s="126"/>
      <c r="F11" s="127"/>
    </row>
    <row r="12" spans="1:8" ht="13.2" customHeight="1" x14ac:dyDescent="0.25">
      <c r="A12" s="61"/>
      <c r="B12" s="76"/>
      <c r="C12" s="26"/>
      <c r="D12" s="31"/>
      <c r="E12" s="127"/>
      <c r="F12" s="127"/>
    </row>
    <row r="13" spans="1:8" ht="13.2" customHeight="1" x14ac:dyDescent="0.3">
      <c r="A13" s="62" t="s">
        <v>2</v>
      </c>
      <c r="B13" s="20"/>
      <c r="C13" s="102"/>
      <c r="D13" s="34"/>
      <c r="E13" s="128"/>
      <c r="F13" s="127"/>
    </row>
    <row r="14" spans="1:8" ht="13.2" customHeight="1" x14ac:dyDescent="0.25">
      <c r="A14" s="64" t="s">
        <v>23</v>
      </c>
      <c r="B14" s="78">
        <v>30</v>
      </c>
      <c r="C14" s="101"/>
      <c r="D14" s="32">
        <v>1</v>
      </c>
      <c r="E14" s="33"/>
      <c r="F14" s="116" t="b">
        <f>IF(C14="0","FEHLER",IF(C14&gt;0,ROUND(C14*$B$3+D14,-0.5)))</f>
        <v>0</v>
      </c>
      <c r="G14" s="92">
        <f>F14-E14</f>
        <v>0</v>
      </c>
      <c r="H14" s="93" t="e">
        <f>(F14-E14)/F14</f>
        <v>#DIV/0!</v>
      </c>
    </row>
    <row r="15" spans="1:8" ht="16.8" customHeight="1" x14ac:dyDescent="0.25">
      <c r="A15" s="64" t="s">
        <v>24</v>
      </c>
      <c r="B15" s="78">
        <v>45</v>
      </c>
      <c r="C15" s="101"/>
      <c r="D15" s="32">
        <v>1</v>
      </c>
      <c r="E15" s="33"/>
      <c r="F15" s="116" t="b">
        <f>IF(C15="0","FEHLER",IF(C15&gt;0,ROUND(C15*$B$3+D15,-0.5)))</f>
        <v>0</v>
      </c>
      <c r="G15" s="92">
        <f t="shared" ref="G15:H72" si="1">F15-E15</f>
        <v>0</v>
      </c>
      <c r="H15" s="93" t="e">
        <f t="shared" si="0"/>
        <v>#DIV/0!</v>
      </c>
    </row>
    <row r="16" spans="1:8" ht="13.2" hidden="1" customHeight="1" x14ac:dyDescent="0.3">
      <c r="A16" s="65"/>
      <c r="B16" s="77"/>
      <c r="C16" s="100"/>
      <c r="D16" s="26"/>
      <c r="E16" s="26"/>
      <c r="F16" s="24"/>
      <c r="G16" s="24"/>
      <c r="H16" s="24"/>
    </row>
    <row r="17" spans="1:8" ht="13.2" hidden="1" customHeight="1" x14ac:dyDescent="0.3">
      <c r="A17" s="62" t="s">
        <v>3</v>
      </c>
      <c r="B17" s="77"/>
      <c r="C17" s="26"/>
      <c r="D17" s="26"/>
      <c r="E17" s="26"/>
      <c r="F17" s="24"/>
      <c r="G17" s="24">
        <f t="shared" si="1"/>
        <v>0</v>
      </c>
      <c r="H17" s="24">
        <f t="shared" si="1"/>
        <v>0</v>
      </c>
    </row>
    <row r="18" spans="1:8" ht="13.2" hidden="1" customHeight="1" x14ac:dyDescent="0.25">
      <c r="A18" s="63" t="s">
        <v>8</v>
      </c>
      <c r="B18" s="78">
        <v>60</v>
      </c>
      <c r="C18" s="104"/>
      <c r="D18" s="32">
        <v>1</v>
      </c>
      <c r="E18" s="40"/>
      <c r="F18" s="116" t="b">
        <f>IF(C18="0","FEHLER",IF(C18&gt;0,ROUND(C18*$B$3+D18,-0.5)))</f>
        <v>0</v>
      </c>
      <c r="G18" s="25">
        <f t="shared" si="1"/>
        <v>0</v>
      </c>
      <c r="H18" s="25">
        <f t="shared" si="1"/>
        <v>0</v>
      </c>
    </row>
    <row r="19" spans="1:8" ht="13.5" hidden="1" customHeight="1" x14ac:dyDescent="0.25">
      <c r="A19" s="63" t="s">
        <v>9</v>
      </c>
      <c r="B19" s="78">
        <v>75</v>
      </c>
      <c r="C19" s="104"/>
      <c r="D19" s="32">
        <v>1</v>
      </c>
      <c r="E19" s="40"/>
      <c r="F19" s="116" t="b">
        <f>IF(C19="0","FEHLER",IF(C19&gt;0,ROUND(C19*$B$3+D19,-0.5)))</f>
        <v>0</v>
      </c>
      <c r="G19" s="25">
        <f t="shared" si="1"/>
        <v>0</v>
      </c>
      <c r="H19" s="25">
        <f t="shared" si="1"/>
        <v>0</v>
      </c>
    </row>
    <row r="20" spans="1:8" s="2" customFormat="1" ht="9" hidden="1" customHeight="1" x14ac:dyDescent="0.3">
      <c r="A20" s="66"/>
      <c r="B20" s="79"/>
      <c r="C20" s="103"/>
      <c r="D20" s="35"/>
      <c r="E20" s="36"/>
      <c r="F20" s="8"/>
      <c r="G20" s="8"/>
      <c r="H20" s="8"/>
    </row>
    <row r="21" spans="1:8" s="2" customFormat="1" ht="9" customHeight="1" x14ac:dyDescent="0.3">
      <c r="A21" s="66"/>
      <c r="B21" s="79"/>
      <c r="C21" s="103"/>
      <c r="D21" s="35"/>
      <c r="E21" s="36"/>
      <c r="F21" s="8"/>
      <c r="G21" s="8"/>
      <c r="H21" s="8"/>
    </row>
    <row r="22" spans="1:8" ht="13.2" customHeight="1" x14ac:dyDescent="0.3">
      <c r="A22" s="67" t="s">
        <v>10</v>
      </c>
      <c r="B22" s="80"/>
      <c r="C22" s="16"/>
      <c r="D22" s="37"/>
      <c r="E22" s="38"/>
      <c r="F22" s="8"/>
      <c r="G22" s="8"/>
      <c r="H22" s="8"/>
    </row>
    <row r="23" spans="1:8" ht="13.2" customHeight="1" x14ac:dyDescent="0.25">
      <c r="A23" s="64" t="s">
        <v>11</v>
      </c>
      <c r="B23" s="81">
        <v>45</v>
      </c>
      <c r="C23" s="104"/>
      <c r="D23" s="39">
        <v>1</v>
      </c>
      <c r="E23" s="40"/>
      <c r="F23" s="116" t="b">
        <f>IF(C23="0","FEHLER",IF(C23&gt;0,ROUND(C23*$B$3+D23,-0.5)))</f>
        <v>0</v>
      </c>
      <c r="G23" s="92">
        <f t="shared" si="1"/>
        <v>0</v>
      </c>
      <c r="H23" s="93" t="e">
        <f t="shared" si="0"/>
        <v>#DIV/0!</v>
      </c>
    </row>
    <row r="24" spans="1:8" ht="13.2" customHeight="1" x14ac:dyDescent="0.25">
      <c r="A24" s="64" t="s">
        <v>12</v>
      </c>
      <c r="B24" s="81">
        <v>60</v>
      </c>
      <c r="C24" s="104"/>
      <c r="D24" s="39">
        <v>1</v>
      </c>
      <c r="E24" s="40"/>
      <c r="F24" s="116" t="b">
        <f>IF(C24="0","FEHLER",IF(C24&gt;0,ROUND(C24*$B$3+D24,-0.5)))</f>
        <v>0</v>
      </c>
      <c r="G24" s="92">
        <f t="shared" si="1"/>
        <v>0</v>
      </c>
      <c r="H24" s="93" t="e">
        <f t="shared" si="0"/>
        <v>#DIV/0!</v>
      </c>
    </row>
    <row r="25" spans="1:8" ht="13.2" hidden="1" customHeight="1" x14ac:dyDescent="0.25">
      <c r="A25" s="64" t="s">
        <v>17</v>
      </c>
      <c r="B25" s="81">
        <v>75</v>
      </c>
      <c r="C25" s="104"/>
      <c r="D25" s="39">
        <v>1.5</v>
      </c>
      <c r="E25" s="40"/>
      <c r="F25" s="116" t="b">
        <f>IF(C25="0","FEHLER",IF(C25&gt;0,ROUND(C25*$B$3+D25,-0.5)))</f>
        <v>0</v>
      </c>
      <c r="G25" s="92">
        <f t="shared" si="1"/>
        <v>0</v>
      </c>
      <c r="H25" s="93" t="e">
        <f t="shared" si="0"/>
        <v>#DIV/0!</v>
      </c>
    </row>
    <row r="26" spans="1:8" ht="13.2" customHeight="1" x14ac:dyDescent="0.25">
      <c r="A26" s="68"/>
      <c r="B26" s="82"/>
      <c r="C26" s="16"/>
      <c r="D26" s="41"/>
      <c r="E26" s="42"/>
      <c r="F26" s="24"/>
    </row>
    <row r="27" spans="1:8" ht="13.2" customHeight="1" x14ac:dyDescent="0.25">
      <c r="A27" s="68"/>
      <c r="B27" s="82"/>
      <c r="C27" s="16"/>
      <c r="D27" s="41"/>
      <c r="E27" s="42"/>
      <c r="F27" s="24"/>
    </row>
    <row r="28" spans="1:8" ht="13.2" customHeight="1" x14ac:dyDescent="0.3">
      <c r="A28" s="67" t="s">
        <v>5</v>
      </c>
      <c r="B28" s="80"/>
      <c r="C28" s="16"/>
      <c r="D28" s="37"/>
      <c r="E28" s="43"/>
      <c r="F28" s="8"/>
    </row>
    <row r="29" spans="1:8" ht="13.2" customHeight="1" x14ac:dyDescent="0.25">
      <c r="A29" s="64" t="s">
        <v>6</v>
      </c>
      <c r="B29" s="81">
        <v>5</v>
      </c>
      <c r="C29" s="104"/>
      <c r="D29" s="39">
        <v>1</v>
      </c>
      <c r="E29" s="40"/>
      <c r="F29" s="116" t="b">
        <f t="shared" ref="F29:F35" si="2">IF(C29="0","FEHLER",IF(C29&gt;0,ROUND(C29*$B$3+D29,-0.5)))</f>
        <v>0</v>
      </c>
      <c r="G29" s="92">
        <f t="shared" si="1"/>
        <v>0</v>
      </c>
      <c r="H29" s="93" t="e">
        <f t="shared" si="0"/>
        <v>#DIV/0!</v>
      </c>
    </row>
    <row r="30" spans="1:8" ht="13.2" customHeight="1" x14ac:dyDescent="0.25">
      <c r="A30" s="64" t="s">
        <v>42</v>
      </c>
      <c r="B30" s="81">
        <v>15</v>
      </c>
      <c r="C30" s="104"/>
      <c r="D30" s="39">
        <v>1</v>
      </c>
      <c r="E30" s="40"/>
      <c r="F30" s="116" t="b">
        <f t="shared" si="2"/>
        <v>0</v>
      </c>
      <c r="G30" s="92">
        <f t="shared" si="1"/>
        <v>0</v>
      </c>
      <c r="H30" s="93" t="e">
        <f t="shared" si="0"/>
        <v>#DIV/0!</v>
      </c>
    </row>
    <row r="31" spans="1:8" ht="13.2" customHeight="1" x14ac:dyDescent="0.25">
      <c r="A31" s="64" t="s">
        <v>43</v>
      </c>
      <c r="B31" s="81">
        <v>20</v>
      </c>
      <c r="C31" s="104"/>
      <c r="D31" s="39">
        <v>2</v>
      </c>
      <c r="E31" s="40"/>
      <c r="F31" s="116" t="b">
        <f t="shared" si="2"/>
        <v>0</v>
      </c>
      <c r="G31" s="92">
        <f t="shared" si="1"/>
        <v>0</v>
      </c>
      <c r="H31" s="93" t="e">
        <f t="shared" si="0"/>
        <v>#DIV/0!</v>
      </c>
    </row>
    <row r="32" spans="1:8" ht="13.2" customHeight="1" x14ac:dyDescent="0.25">
      <c r="A32" s="64" t="s">
        <v>57</v>
      </c>
      <c r="B32" s="81">
        <v>20</v>
      </c>
      <c r="C32" s="104"/>
      <c r="D32" s="39">
        <v>2</v>
      </c>
      <c r="E32" s="40"/>
      <c r="F32" s="116" t="b">
        <f t="shared" si="2"/>
        <v>0</v>
      </c>
      <c r="G32" s="92">
        <f t="shared" si="1"/>
        <v>0</v>
      </c>
      <c r="H32" s="93" t="e">
        <f t="shared" si="0"/>
        <v>#DIV/0!</v>
      </c>
    </row>
    <row r="33" spans="1:8" ht="13.2" customHeight="1" x14ac:dyDescent="0.25">
      <c r="A33" s="64" t="s">
        <v>58</v>
      </c>
      <c r="B33" s="81">
        <v>25</v>
      </c>
      <c r="C33" s="104"/>
      <c r="D33" s="39">
        <v>4.5</v>
      </c>
      <c r="E33" s="40"/>
      <c r="F33" s="116" t="b">
        <f t="shared" si="2"/>
        <v>0</v>
      </c>
      <c r="G33" s="92">
        <f>F33-E33</f>
        <v>0</v>
      </c>
      <c r="H33" s="93" t="e">
        <f t="shared" si="0"/>
        <v>#DIV/0!</v>
      </c>
    </row>
    <row r="34" spans="1:8" ht="13.2" customHeight="1" x14ac:dyDescent="0.25">
      <c r="A34" s="64" t="s">
        <v>69</v>
      </c>
      <c r="B34" s="81">
        <v>30</v>
      </c>
      <c r="C34" s="104"/>
      <c r="D34" s="39">
        <v>4</v>
      </c>
      <c r="E34" s="40"/>
      <c r="F34" s="116" t="b">
        <f t="shared" si="2"/>
        <v>0</v>
      </c>
      <c r="G34" s="92">
        <f t="shared" si="1"/>
        <v>0</v>
      </c>
      <c r="H34" s="93" t="e">
        <f t="shared" si="0"/>
        <v>#DIV/0!</v>
      </c>
    </row>
    <row r="35" spans="1:8" ht="12.75" customHeight="1" x14ac:dyDescent="0.25">
      <c r="A35" s="64" t="s">
        <v>59</v>
      </c>
      <c r="B35" s="81">
        <v>45</v>
      </c>
      <c r="C35" s="104"/>
      <c r="D35" s="39">
        <v>7</v>
      </c>
      <c r="E35" s="40"/>
      <c r="F35" s="116" t="b">
        <f t="shared" si="2"/>
        <v>0</v>
      </c>
      <c r="G35" s="92">
        <f t="shared" si="1"/>
        <v>0</v>
      </c>
      <c r="H35" s="93" t="e">
        <f t="shared" si="0"/>
        <v>#DIV/0!</v>
      </c>
    </row>
    <row r="36" spans="1:8" ht="12.75" customHeight="1" x14ac:dyDescent="0.25">
      <c r="A36" s="68"/>
      <c r="B36" s="82"/>
      <c r="C36" s="16"/>
      <c r="D36" s="41"/>
      <c r="E36" s="42"/>
      <c r="F36" s="24"/>
    </row>
    <row r="37" spans="1:8" ht="12.75" customHeight="1" x14ac:dyDescent="0.25">
      <c r="A37" s="68"/>
      <c r="B37" s="82"/>
      <c r="C37" s="16"/>
      <c r="D37" s="41"/>
      <c r="E37" s="42"/>
      <c r="F37" s="24"/>
    </row>
    <row r="38" spans="1:8" ht="13.2" customHeight="1" x14ac:dyDescent="0.3">
      <c r="A38" s="67" t="s">
        <v>7</v>
      </c>
      <c r="B38" s="80"/>
      <c r="C38" s="16"/>
      <c r="D38" s="37"/>
      <c r="E38" s="43"/>
      <c r="F38" s="8"/>
    </row>
    <row r="39" spans="1:8" ht="13.2" customHeight="1" x14ac:dyDescent="0.25">
      <c r="A39" s="64" t="s">
        <v>60</v>
      </c>
      <c r="B39" s="81">
        <v>15</v>
      </c>
      <c r="C39" s="104"/>
      <c r="D39" s="39">
        <v>2</v>
      </c>
      <c r="E39" s="40"/>
      <c r="F39" s="116" t="b">
        <f>IF(C39="0","FEHLER",IF(C39&gt;0,ROUND(C39*$B$3+D39,-0.5)))</f>
        <v>0</v>
      </c>
      <c r="G39" s="92">
        <f t="shared" si="1"/>
        <v>0</v>
      </c>
      <c r="H39" s="93" t="e">
        <f t="shared" si="0"/>
        <v>#DIV/0!</v>
      </c>
    </row>
    <row r="40" spans="1:8" ht="13.2" customHeight="1" x14ac:dyDescent="0.25">
      <c r="A40" s="69" t="s">
        <v>28</v>
      </c>
      <c r="B40" s="83">
        <v>15</v>
      </c>
      <c r="C40" s="105"/>
      <c r="D40" s="44">
        <v>6</v>
      </c>
      <c r="E40" s="45"/>
      <c r="F40" s="116" t="b">
        <f>IF(C40="0","FEHLER",IF(C40&gt;0,ROUND(C40*$B$3+D40,-0.5)))</f>
        <v>0</v>
      </c>
      <c r="G40" s="94">
        <f t="shared" si="1"/>
        <v>0</v>
      </c>
      <c r="H40" s="93" t="e">
        <f t="shared" si="0"/>
        <v>#DIV/0!</v>
      </c>
    </row>
    <row r="41" spans="1:8" s="30" customFormat="1" ht="12.75" customHeight="1" x14ac:dyDescent="0.25">
      <c r="A41" s="64" t="s">
        <v>55</v>
      </c>
      <c r="B41" s="81">
        <v>15</v>
      </c>
      <c r="C41" s="104"/>
      <c r="D41" s="39">
        <v>7</v>
      </c>
      <c r="E41" s="40"/>
      <c r="F41" s="116" t="b">
        <f>IF(C41="0","FEHLER",IF(C41&gt;0,ROUND(C41*$B$3+D41,-0.5)))</f>
        <v>0</v>
      </c>
      <c r="G41" s="92">
        <f t="shared" si="1"/>
        <v>0</v>
      </c>
      <c r="H41" s="93" t="e">
        <f t="shared" si="0"/>
        <v>#DIV/0!</v>
      </c>
    </row>
    <row r="42" spans="1:8" ht="15.75" customHeight="1" x14ac:dyDescent="0.25">
      <c r="A42" s="70" t="s">
        <v>56</v>
      </c>
      <c r="B42" s="84">
        <v>25</v>
      </c>
      <c r="C42" s="106"/>
      <c r="D42" s="46">
        <v>7</v>
      </c>
      <c r="E42" s="47"/>
      <c r="F42" s="116" t="b">
        <f>IF(C42="0","FEHLER",IF(C42&gt;0,ROUND(C42*$B$3+D42,-0.5)))</f>
        <v>0</v>
      </c>
      <c r="G42" s="95">
        <f t="shared" si="1"/>
        <v>0</v>
      </c>
      <c r="H42" s="93" t="e">
        <f t="shared" si="0"/>
        <v>#DIV/0!</v>
      </c>
    </row>
    <row r="43" spans="1:8" ht="13.5" customHeight="1" x14ac:dyDescent="0.25">
      <c r="A43" s="71" t="s">
        <v>18</v>
      </c>
      <c r="B43" s="81">
        <v>30</v>
      </c>
      <c r="C43" s="104"/>
      <c r="D43" s="39">
        <v>5</v>
      </c>
      <c r="E43" s="40"/>
      <c r="F43" s="116" t="b">
        <f>IF(C43="0","FEHLER",IF(C43&gt;0,ROUND(C43*$B$3+D43,-0.5)))</f>
        <v>0</v>
      </c>
      <c r="G43" s="92">
        <f t="shared" si="1"/>
        <v>0</v>
      </c>
      <c r="H43" s="93" t="e">
        <f t="shared" si="0"/>
        <v>#DIV/0!</v>
      </c>
    </row>
    <row r="44" spans="1:8" ht="15" customHeight="1" x14ac:dyDescent="0.25">
      <c r="A44" s="72"/>
      <c r="B44" s="82"/>
      <c r="C44" s="16"/>
      <c r="D44" s="41"/>
      <c r="E44" s="42"/>
      <c r="F44" s="24"/>
    </row>
    <row r="45" spans="1:8" ht="13.2" customHeight="1" x14ac:dyDescent="0.3">
      <c r="A45" s="65"/>
      <c r="B45" s="77"/>
      <c r="C45" s="107"/>
      <c r="D45" s="48"/>
      <c r="E45" s="8"/>
      <c r="F45" s="8"/>
    </row>
    <row r="46" spans="1:8" ht="13.2" customHeight="1" x14ac:dyDescent="0.3">
      <c r="A46" s="67" t="s">
        <v>4</v>
      </c>
      <c r="B46" s="80"/>
      <c r="C46" s="16"/>
      <c r="D46" s="37"/>
      <c r="E46" s="43"/>
      <c r="F46" s="8"/>
    </row>
    <row r="47" spans="1:8" ht="13.2" customHeight="1" x14ac:dyDescent="0.25">
      <c r="A47" s="64" t="s">
        <v>35</v>
      </c>
      <c r="B47" s="81">
        <v>20</v>
      </c>
      <c r="C47" s="104"/>
      <c r="D47" s="49">
        <v>8</v>
      </c>
      <c r="E47" s="50"/>
      <c r="F47" s="116" t="b">
        <f>IF(C47="0","FEHLER",IF(C47&gt;0,ROUND(C47*$B$3+D47,-0.5)))</f>
        <v>0</v>
      </c>
      <c r="G47" s="92">
        <f t="shared" si="1"/>
        <v>0</v>
      </c>
      <c r="H47" s="93" t="e">
        <f t="shared" si="0"/>
        <v>#DIV/0!</v>
      </c>
    </row>
    <row r="48" spans="1:8" ht="12.75" customHeight="1" x14ac:dyDescent="0.25">
      <c r="A48" s="64" t="s">
        <v>36</v>
      </c>
      <c r="B48" s="81">
        <v>25</v>
      </c>
      <c r="C48" s="104"/>
      <c r="D48" s="49">
        <v>10</v>
      </c>
      <c r="E48" s="50"/>
      <c r="F48" s="116" t="b">
        <f>IF(C48="0","FEHLER",IF(C48&gt;0,ROUND(C48*$B$3+D48,-0.5)))</f>
        <v>0</v>
      </c>
      <c r="G48" s="92">
        <f t="shared" si="1"/>
        <v>0</v>
      </c>
      <c r="H48" s="93" t="e">
        <f t="shared" si="0"/>
        <v>#DIV/0!</v>
      </c>
    </row>
    <row r="49" spans="1:8" ht="13.2" customHeight="1" x14ac:dyDescent="0.25">
      <c r="A49" s="64" t="s">
        <v>61</v>
      </c>
      <c r="B49" s="81">
        <v>35</v>
      </c>
      <c r="C49" s="104"/>
      <c r="D49" s="39">
        <v>8</v>
      </c>
      <c r="E49" s="40"/>
      <c r="F49" s="116" t="b">
        <f>IF(C49="0","FEHLER",IF(C49&gt;0,ROUND(C49*$B$3+D49,-0.5)))</f>
        <v>0</v>
      </c>
      <c r="G49" s="92">
        <f t="shared" si="1"/>
        <v>0</v>
      </c>
      <c r="H49" s="93" t="e">
        <f t="shared" si="0"/>
        <v>#DIV/0!</v>
      </c>
    </row>
    <row r="50" spans="1:8" ht="14.25" customHeight="1" x14ac:dyDescent="0.25">
      <c r="A50" s="64" t="s">
        <v>62</v>
      </c>
      <c r="B50" s="81">
        <v>40</v>
      </c>
      <c r="C50" s="104"/>
      <c r="D50" s="39">
        <v>10</v>
      </c>
      <c r="E50" s="40"/>
      <c r="F50" s="116" t="b">
        <f>IF(C50="0","FEHLER",IF(C50&gt;0,ROUND(C50*$B$3+D50,-0.5)))</f>
        <v>0</v>
      </c>
      <c r="G50" s="92">
        <f t="shared" si="1"/>
        <v>0</v>
      </c>
      <c r="H50" s="93" t="e">
        <f t="shared" si="0"/>
        <v>#DIV/0!</v>
      </c>
    </row>
    <row r="51" spans="1:8" ht="12.75" customHeight="1" x14ac:dyDescent="0.25">
      <c r="A51" s="73" t="s">
        <v>44</v>
      </c>
      <c r="B51" s="81">
        <v>20</v>
      </c>
      <c r="C51" s="104"/>
      <c r="D51" s="39">
        <v>6</v>
      </c>
      <c r="E51" s="40"/>
      <c r="F51" s="116" t="b">
        <f>IF(C51="0","FEHLER",IF(C51&gt;0,ROUND(C51*$B$3+D51,-0.5)))</f>
        <v>0</v>
      </c>
      <c r="G51" s="92">
        <f t="shared" si="1"/>
        <v>0</v>
      </c>
      <c r="H51" s="93" t="e">
        <f t="shared" si="0"/>
        <v>#DIV/0!</v>
      </c>
    </row>
    <row r="52" spans="1:8" ht="13.2" hidden="1" customHeight="1" x14ac:dyDescent="0.25">
      <c r="A52" s="74" t="s">
        <v>19</v>
      </c>
      <c r="B52" s="81">
        <v>20</v>
      </c>
      <c r="C52" s="104"/>
      <c r="D52" s="39">
        <v>5</v>
      </c>
      <c r="E52" s="40"/>
      <c r="F52" s="113">
        <f t="shared" ref="F52:F101" si="3">ROUND(C52*$B$3+D52,-0.5)</f>
        <v>5</v>
      </c>
      <c r="G52" s="92">
        <f t="shared" si="1"/>
        <v>5</v>
      </c>
      <c r="H52" s="93">
        <f t="shared" si="0"/>
        <v>1</v>
      </c>
    </row>
    <row r="53" spans="1:8" ht="13.2" hidden="1" customHeight="1" x14ac:dyDescent="0.25">
      <c r="A53" s="74" t="s">
        <v>21</v>
      </c>
      <c r="B53" s="81">
        <v>15</v>
      </c>
      <c r="C53" s="104"/>
      <c r="D53" s="39">
        <v>5</v>
      </c>
      <c r="E53" s="40"/>
      <c r="F53" s="113">
        <f t="shared" si="3"/>
        <v>5</v>
      </c>
      <c r="G53" s="92">
        <f t="shared" si="1"/>
        <v>5</v>
      </c>
      <c r="H53" s="93">
        <f t="shared" si="0"/>
        <v>1</v>
      </c>
    </row>
    <row r="54" spans="1:8" ht="13.2" hidden="1" customHeight="1" x14ac:dyDescent="0.25">
      <c r="A54" s="74" t="s">
        <v>20</v>
      </c>
      <c r="B54" s="81">
        <v>15</v>
      </c>
      <c r="C54" s="104"/>
      <c r="D54" s="39">
        <v>8</v>
      </c>
      <c r="E54" s="40"/>
      <c r="F54" s="113">
        <f t="shared" si="3"/>
        <v>8</v>
      </c>
      <c r="G54" s="92">
        <f t="shared" si="1"/>
        <v>8</v>
      </c>
      <c r="H54" s="93">
        <f t="shared" si="0"/>
        <v>1</v>
      </c>
    </row>
    <row r="55" spans="1:8" ht="13.2" hidden="1" customHeight="1" x14ac:dyDescent="0.25">
      <c r="A55" s="74" t="s">
        <v>22</v>
      </c>
      <c r="B55" s="81">
        <v>15</v>
      </c>
      <c r="C55" s="104"/>
      <c r="D55" s="39">
        <v>4.43</v>
      </c>
      <c r="E55" s="40"/>
      <c r="F55" s="113">
        <f t="shared" si="3"/>
        <v>4</v>
      </c>
      <c r="G55" s="92">
        <f t="shared" si="1"/>
        <v>4</v>
      </c>
      <c r="H55" s="93">
        <f t="shared" si="0"/>
        <v>1</v>
      </c>
    </row>
    <row r="56" spans="1:8" ht="13.2" hidden="1" customHeight="1" x14ac:dyDescent="0.25">
      <c r="A56" s="73" t="s">
        <v>29</v>
      </c>
      <c r="B56" s="81">
        <v>60</v>
      </c>
      <c r="C56" s="104"/>
      <c r="D56" s="39">
        <f>AVERAGE(D57:D60)+D49</f>
        <v>16.805</v>
      </c>
      <c r="E56" s="40"/>
      <c r="F56" s="113">
        <f t="shared" si="3"/>
        <v>17</v>
      </c>
      <c r="G56" s="92">
        <f t="shared" si="1"/>
        <v>17</v>
      </c>
      <c r="H56" s="93">
        <f t="shared" si="0"/>
        <v>1</v>
      </c>
    </row>
    <row r="57" spans="1:8" ht="13.2" hidden="1" customHeight="1" x14ac:dyDescent="0.25">
      <c r="A57" s="74" t="s">
        <v>19</v>
      </c>
      <c r="B57" s="81">
        <v>30</v>
      </c>
      <c r="C57" s="104"/>
      <c r="D57" s="39">
        <v>7.5</v>
      </c>
      <c r="E57" s="40"/>
      <c r="F57" s="113">
        <f t="shared" si="3"/>
        <v>8</v>
      </c>
      <c r="G57" s="92">
        <f t="shared" si="1"/>
        <v>8</v>
      </c>
      <c r="H57" s="93">
        <f t="shared" si="0"/>
        <v>1</v>
      </c>
    </row>
    <row r="58" spans="1:8" ht="13.2" hidden="1" customHeight="1" x14ac:dyDescent="0.25">
      <c r="A58" s="74" t="s">
        <v>21</v>
      </c>
      <c r="B58" s="81">
        <v>20</v>
      </c>
      <c r="C58" s="104"/>
      <c r="D58" s="39">
        <v>8</v>
      </c>
      <c r="E58" s="40"/>
      <c r="F58" s="113">
        <f t="shared" si="3"/>
        <v>8</v>
      </c>
      <c r="G58" s="92">
        <f t="shared" si="1"/>
        <v>8</v>
      </c>
      <c r="H58" s="93">
        <f t="shared" si="0"/>
        <v>1</v>
      </c>
    </row>
    <row r="59" spans="1:8" ht="13.2" hidden="1" customHeight="1" x14ac:dyDescent="0.25">
      <c r="A59" s="74" t="s">
        <v>20</v>
      </c>
      <c r="B59" s="81">
        <v>20</v>
      </c>
      <c r="C59" s="104"/>
      <c r="D59" s="39">
        <v>12</v>
      </c>
      <c r="E59" s="40"/>
      <c r="F59" s="113">
        <f t="shared" si="3"/>
        <v>12</v>
      </c>
      <c r="G59" s="92">
        <f t="shared" si="1"/>
        <v>12</v>
      </c>
      <c r="H59" s="93">
        <f t="shared" si="0"/>
        <v>1</v>
      </c>
    </row>
    <row r="60" spans="1:8" ht="13.2" hidden="1" customHeight="1" x14ac:dyDescent="0.25">
      <c r="A60" s="74" t="s">
        <v>22</v>
      </c>
      <c r="B60" s="81">
        <v>20</v>
      </c>
      <c r="C60" s="104"/>
      <c r="D60" s="39">
        <v>7.72</v>
      </c>
      <c r="E60" s="40"/>
      <c r="F60" s="113">
        <f t="shared" si="3"/>
        <v>8</v>
      </c>
      <c r="G60" s="92">
        <f t="shared" si="1"/>
        <v>8</v>
      </c>
      <c r="H60" s="93">
        <f t="shared" si="0"/>
        <v>1</v>
      </c>
    </row>
    <row r="61" spans="1:8" ht="13.2" hidden="1" customHeight="1" x14ac:dyDescent="0.25">
      <c r="A61" s="75" t="s">
        <v>30</v>
      </c>
      <c r="B61" s="81">
        <v>40</v>
      </c>
      <c r="C61" s="104"/>
      <c r="D61" s="39">
        <f>AVERAGE(D62:D64)</f>
        <v>13.530000000000001</v>
      </c>
      <c r="E61" s="40"/>
      <c r="F61" s="113">
        <f t="shared" si="3"/>
        <v>14</v>
      </c>
      <c r="G61" s="92">
        <f t="shared" si="1"/>
        <v>14</v>
      </c>
      <c r="H61" s="93">
        <f t="shared" si="0"/>
        <v>1</v>
      </c>
    </row>
    <row r="62" spans="1:8" ht="13.2" hidden="1" customHeight="1" x14ac:dyDescent="0.25">
      <c r="A62" s="74" t="s">
        <v>19</v>
      </c>
      <c r="B62" s="81">
        <v>45</v>
      </c>
      <c r="C62" s="104"/>
      <c r="D62" s="39">
        <v>10.07</v>
      </c>
      <c r="E62" s="40"/>
      <c r="F62" s="113">
        <f t="shared" si="3"/>
        <v>10</v>
      </c>
      <c r="G62" s="92">
        <f t="shared" si="1"/>
        <v>10</v>
      </c>
      <c r="H62" s="93">
        <f t="shared" si="0"/>
        <v>1</v>
      </c>
    </row>
    <row r="63" spans="1:8" ht="13.2" hidden="1" customHeight="1" x14ac:dyDescent="0.25">
      <c r="A63" s="74" t="s">
        <v>21</v>
      </c>
      <c r="B63" s="81">
        <v>40</v>
      </c>
      <c r="C63" s="104"/>
      <c r="D63" s="39">
        <v>13.33</v>
      </c>
      <c r="E63" s="40"/>
      <c r="F63" s="113">
        <f t="shared" si="3"/>
        <v>13</v>
      </c>
      <c r="G63" s="92">
        <f t="shared" si="1"/>
        <v>13</v>
      </c>
      <c r="H63" s="93">
        <f t="shared" si="0"/>
        <v>1</v>
      </c>
    </row>
    <row r="64" spans="1:8" ht="13.2" hidden="1" customHeight="1" x14ac:dyDescent="0.25">
      <c r="A64" s="74" t="s">
        <v>20</v>
      </c>
      <c r="B64" s="81">
        <v>40</v>
      </c>
      <c r="C64" s="104"/>
      <c r="D64" s="39">
        <v>17.190000000000001</v>
      </c>
      <c r="E64" s="40"/>
      <c r="F64" s="113">
        <f t="shared" si="3"/>
        <v>17</v>
      </c>
      <c r="G64" s="92">
        <f t="shared" si="1"/>
        <v>17</v>
      </c>
      <c r="H64" s="93">
        <f t="shared" si="0"/>
        <v>1</v>
      </c>
    </row>
    <row r="65" spans="1:8" ht="13.2" customHeight="1" x14ac:dyDescent="0.25">
      <c r="A65" s="73" t="s">
        <v>45</v>
      </c>
      <c r="B65" s="81">
        <v>30</v>
      </c>
      <c r="C65" s="104"/>
      <c r="D65" s="51">
        <v>9</v>
      </c>
      <c r="E65" s="40"/>
      <c r="F65" s="116" t="b">
        <f>IF(C65="0","FEHLER",IF(C65&gt;0,ROUND(C65*$B$3+D65,-0.5)))</f>
        <v>0</v>
      </c>
      <c r="G65" s="92">
        <f t="shared" si="1"/>
        <v>0</v>
      </c>
      <c r="H65" s="93" t="e">
        <f t="shared" si="0"/>
        <v>#DIV/0!</v>
      </c>
    </row>
    <row r="66" spans="1:8" ht="13.2" customHeight="1" x14ac:dyDescent="0.25">
      <c r="A66" s="75" t="s">
        <v>63</v>
      </c>
      <c r="B66" s="81">
        <v>45</v>
      </c>
      <c r="C66" s="104"/>
      <c r="D66" s="51">
        <v>14</v>
      </c>
      <c r="E66" s="40"/>
      <c r="F66" s="116" t="b">
        <f>IF(C66="0","FEHLER",IF(C66&gt;0,ROUND(C66*$B$3+D66,-0.5)))</f>
        <v>0</v>
      </c>
      <c r="G66" s="92">
        <f t="shared" si="1"/>
        <v>0</v>
      </c>
      <c r="H66" s="93" t="e">
        <f t="shared" si="0"/>
        <v>#DIV/0!</v>
      </c>
    </row>
    <row r="67" spans="1:8" ht="13.2" customHeight="1" x14ac:dyDescent="0.25">
      <c r="A67" s="75" t="s">
        <v>64</v>
      </c>
      <c r="B67" s="81">
        <v>50</v>
      </c>
      <c r="C67" s="104"/>
      <c r="D67" s="39">
        <v>18</v>
      </c>
      <c r="E67" s="40"/>
      <c r="F67" s="116" t="b">
        <f>IF(C67="0","FEHLER",IF(C67&gt;0,ROUND(C67*$B$3+D67,-0.5)))</f>
        <v>0</v>
      </c>
      <c r="G67" s="92">
        <f t="shared" si="1"/>
        <v>0</v>
      </c>
      <c r="H67" s="93" t="e">
        <f t="shared" si="0"/>
        <v>#DIV/0!</v>
      </c>
    </row>
    <row r="68" spans="1:8" ht="13.2" hidden="1" customHeight="1" x14ac:dyDescent="0.25">
      <c r="A68" s="74" t="s">
        <v>19</v>
      </c>
      <c r="B68" s="81">
        <v>55</v>
      </c>
      <c r="C68" s="104"/>
      <c r="D68" s="39">
        <v>14.33</v>
      </c>
      <c r="E68" s="40"/>
      <c r="F68" s="113">
        <f t="shared" si="3"/>
        <v>14</v>
      </c>
      <c r="G68" s="92">
        <f t="shared" si="1"/>
        <v>14</v>
      </c>
      <c r="H68" s="93">
        <f t="shared" si="0"/>
        <v>1</v>
      </c>
    </row>
    <row r="69" spans="1:8" ht="13.2" hidden="1" customHeight="1" x14ac:dyDescent="0.25">
      <c r="A69" s="74" t="s">
        <v>21</v>
      </c>
      <c r="B69" s="81">
        <v>45</v>
      </c>
      <c r="C69" s="104"/>
      <c r="D69" s="39">
        <v>15.17</v>
      </c>
      <c r="E69" s="40"/>
      <c r="F69" s="113">
        <f t="shared" si="3"/>
        <v>15</v>
      </c>
      <c r="G69" s="92">
        <f t="shared" si="1"/>
        <v>15</v>
      </c>
      <c r="H69" s="93">
        <f t="shared" si="0"/>
        <v>1</v>
      </c>
    </row>
    <row r="70" spans="1:8" ht="13.2" hidden="1" customHeight="1" x14ac:dyDescent="0.25">
      <c r="A70" s="74" t="s">
        <v>20</v>
      </c>
      <c r="B70" s="81">
        <v>45</v>
      </c>
      <c r="C70" s="104"/>
      <c r="D70" s="39">
        <v>21.4</v>
      </c>
      <c r="E70" s="40"/>
      <c r="F70" s="113">
        <f t="shared" si="3"/>
        <v>21</v>
      </c>
      <c r="G70" s="92">
        <f t="shared" si="1"/>
        <v>21</v>
      </c>
      <c r="H70" s="93">
        <f t="shared" si="0"/>
        <v>1</v>
      </c>
    </row>
    <row r="71" spans="1:8" ht="13.2" hidden="1" customHeight="1" x14ac:dyDescent="0.25">
      <c r="A71" s="64" t="s">
        <v>46</v>
      </c>
      <c r="B71" s="81">
        <v>18</v>
      </c>
      <c r="C71" s="104"/>
      <c r="D71" s="49">
        <v>6</v>
      </c>
      <c r="E71" s="50"/>
      <c r="F71" s="116" t="b">
        <f>IF(C71="0","FEHLER",IF(C71&gt;0,ROUND(C71*$B$3+D71,-0.5)))</f>
        <v>0</v>
      </c>
      <c r="G71" s="92">
        <f t="shared" si="1"/>
        <v>0</v>
      </c>
      <c r="H71" s="93" t="e">
        <f t="shared" si="0"/>
        <v>#DIV/0!</v>
      </c>
    </row>
    <row r="72" spans="1:8" ht="13.2" hidden="1" customHeight="1" x14ac:dyDescent="0.25">
      <c r="A72" s="64" t="s">
        <v>47</v>
      </c>
      <c r="B72" s="81">
        <v>23</v>
      </c>
      <c r="C72" s="104"/>
      <c r="D72" s="49">
        <v>9</v>
      </c>
      <c r="E72" s="40"/>
      <c r="F72" s="116" t="b">
        <f>IF(C72="0","FEHLER",IF(C72&gt;0,ROUND(C72*$B$3+D72,-0.5)))</f>
        <v>0</v>
      </c>
      <c r="G72" s="92">
        <f t="shared" si="1"/>
        <v>0</v>
      </c>
      <c r="H72" s="93" t="e">
        <f t="shared" si="0"/>
        <v>#DIV/0!</v>
      </c>
    </row>
    <row r="73" spans="1:8" ht="13.2" customHeight="1" x14ac:dyDescent="0.25">
      <c r="A73" s="68"/>
      <c r="B73" s="82"/>
      <c r="C73" s="16"/>
      <c r="D73" s="41"/>
      <c r="E73" s="42"/>
      <c r="F73" s="24"/>
    </row>
    <row r="74" spans="1:8" ht="13.2" customHeight="1" x14ac:dyDescent="0.25">
      <c r="A74" s="68"/>
      <c r="B74" s="82"/>
      <c r="C74" s="16"/>
      <c r="D74" s="41"/>
      <c r="E74" s="42"/>
      <c r="F74" s="24"/>
    </row>
    <row r="75" spans="1:8" ht="13.2" customHeight="1" x14ac:dyDescent="0.3">
      <c r="A75" s="67" t="s">
        <v>37</v>
      </c>
      <c r="B75" s="80"/>
      <c r="C75" s="16"/>
      <c r="D75" s="37"/>
      <c r="E75" s="43"/>
      <c r="F75" s="8"/>
    </row>
    <row r="76" spans="1:8" ht="13.2" customHeight="1" x14ac:dyDescent="0.25">
      <c r="A76" s="75" t="s">
        <v>65</v>
      </c>
      <c r="B76" s="81">
        <v>40</v>
      </c>
      <c r="C76" s="104"/>
      <c r="D76" s="39">
        <v>10</v>
      </c>
      <c r="E76" s="40"/>
      <c r="F76" s="116" t="b">
        <f>IF(C76="0","FEHLER",IF(C76&gt;0,ROUND(C76*$B$3+D76,-0.5)))</f>
        <v>0</v>
      </c>
      <c r="G76" s="92">
        <f t="shared" ref="G76:G115" si="4">F76-E76</f>
        <v>0</v>
      </c>
      <c r="H76" s="93" t="e">
        <f t="shared" ref="H76:H115" si="5">(F76-E76)/F76</f>
        <v>#DIV/0!</v>
      </c>
    </row>
    <row r="77" spans="1:8" ht="13.2" hidden="1" customHeight="1" x14ac:dyDescent="0.25">
      <c r="A77" s="74" t="s">
        <v>25</v>
      </c>
      <c r="B77" s="81">
        <v>40</v>
      </c>
      <c r="C77" s="104"/>
      <c r="D77" s="39">
        <v>5.35</v>
      </c>
      <c r="E77" s="40"/>
      <c r="F77" s="113">
        <f t="shared" si="3"/>
        <v>5</v>
      </c>
      <c r="G77" s="92">
        <f t="shared" si="4"/>
        <v>5</v>
      </c>
      <c r="H77" s="93">
        <f t="shared" si="5"/>
        <v>1</v>
      </c>
    </row>
    <row r="78" spans="1:8" ht="13.2" hidden="1" customHeight="1" x14ac:dyDescent="0.25">
      <c r="A78" s="74" t="s">
        <v>26</v>
      </c>
      <c r="B78" s="81">
        <v>40</v>
      </c>
      <c r="C78" s="104"/>
      <c r="D78" s="39">
        <v>5.6</v>
      </c>
      <c r="E78" s="40"/>
      <c r="F78" s="113">
        <f t="shared" si="3"/>
        <v>6</v>
      </c>
      <c r="G78" s="92">
        <f t="shared" si="4"/>
        <v>6</v>
      </c>
      <c r="H78" s="93">
        <f t="shared" si="5"/>
        <v>1</v>
      </c>
    </row>
    <row r="79" spans="1:8" ht="13.2" hidden="1" customHeight="1" x14ac:dyDescent="0.25">
      <c r="A79" s="74" t="s">
        <v>27</v>
      </c>
      <c r="B79" s="81">
        <v>40</v>
      </c>
      <c r="C79" s="104"/>
      <c r="D79" s="39">
        <v>9.56</v>
      </c>
      <c r="E79" s="40"/>
      <c r="F79" s="113">
        <f t="shared" si="3"/>
        <v>10</v>
      </c>
      <c r="G79" s="92">
        <f t="shared" si="4"/>
        <v>10</v>
      </c>
      <c r="H79" s="93">
        <f t="shared" si="5"/>
        <v>1</v>
      </c>
    </row>
    <row r="80" spans="1:8" ht="13.2" customHeight="1" x14ac:dyDescent="0.25">
      <c r="A80" s="75" t="s">
        <v>66</v>
      </c>
      <c r="B80" s="81">
        <v>50</v>
      </c>
      <c r="C80" s="104"/>
      <c r="D80" s="39">
        <v>13</v>
      </c>
      <c r="E80" s="40"/>
      <c r="F80" s="116" t="b">
        <f>IF(C80="0","FEHLER",IF(C80&gt;0,ROUND(C80*$B$3+D80,-0.5)))</f>
        <v>0</v>
      </c>
      <c r="G80" s="92">
        <f t="shared" si="4"/>
        <v>0</v>
      </c>
      <c r="H80" s="93" t="e">
        <f t="shared" si="5"/>
        <v>#DIV/0!</v>
      </c>
    </row>
    <row r="81" spans="1:8" ht="13.2" hidden="1" customHeight="1" x14ac:dyDescent="0.25">
      <c r="A81" s="74" t="s">
        <v>25</v>
      </c>
      <c r="B81" s="81">
        <v>50</v>
      </c>
      <c r="C81" s="104"/>
      <c r="D81" s="39">
        <v>6.92</v>
      </c>
      <c r="E81" s="40"/>
      <c r="F81" s="113">
        <f t="shared" si="3"/>
        <v>7</v>
      </c>
      <c r="G81" s="92">
        <f t="shared" si="4"/>
        <v>7</v>
      </c>
      <c r="H81" s="93">
        <f t="shared" si="5"/>
        <v>1</v>
      </c>
    </row>
    <row r="82" spans="1:8" ht="13.2" hidden="1" customHeight="1" x14ac:dyDescent="0.25">
      <c r="A82" s="74" t="s">
        <v>26</v>
      </c>
      <c r="B82" s="81">
        <v>50</v>
      </c>
      <c r="C82" s="104"/>
      <c r="D82" s="39">
        <v>7.25</v>
      </c>
      <c r="E82" s="40"/>
      <c r="F82" s="113">
        <f t="shared" si="3"/>
        <v>7</v>
      </c>
      <c r="G82" s="92">
        <f t="shared" si="4"/>
        <v>7</v>
      </c>
      <c r="H82" s="93">
        <f t="shared" si="5"/>
        <v>1</v>
      </c>
    </row>
    <row r="83" spans="1:8" ht="13.2" hidden="1" customHeight="1" x14ac:dyDescent="0.25">
      <c r="A83" s="74" t="s">
        <v>27</v>
      </c>
      <c r="B83" s="81">
        <v>50</v>
      </c>
      <c r="C83" s="104"/>
      <c r="D83" s="39">
        <v>12.4</v>
      </c>
      <c r="E83" s="40"/>
      <c r="F83" s="113">
        <f t="shared" si="3"/>
        <v>12</v>
      </c>
      <c r="G83" s="92">
        <f t="shared" si="4"/>
        <v>12</v>
      </c>
      <c r="H83" s="93">
        <f t="shared" si="5"/>
        <v>1</v>
      </c>
    </row>
    <row r="84" spans="1:8" ht="13.2" customHeight="1" x14ac:dyDescent="0.25">
      <c r="A84" s="75" t="s">
        <v>67</v>
      </c>
      <c r="B84" s="81">
        <v>25</v>
      </c>
      <c r="C84" s="104"/>
      <c r="D84" s="49">
        <v>8</v>
      </c>
      <c r="E84" s="50"/>
      <c r="F84" s="116" t="b">
        <f>IF(C84="0","FEHLER",IF(C84&gt;0,ROUND(C84*$B$3+D84,-0.5)))</f>
        <v>0</v>
      </c>
      <c r="G84" s="92">
        <f t="shared" si="4"/>
        <v>0</v>
      </c>
      <c r="H84" s="93" t="e">
        <f t="shared" si="5"/>
        <v>#DIV/0!</v>
      </c>
    </row>
    <row r="85" spans="1:8" ht="13.2" hidden="1" customHeight="1" x14ac:dyDescent="0.25">
      <c r="A85" s="74" t="s">
        <v>25</v>
      </c>
      <c r="B85" s="81">
        <v>25</v>
      </c>
      <c r="C85" s="104"/>
      <c r="D85" s="49">
        <v>4.2300000000000004</v>
      </c>
      <c r="E85" s="50"/>
      <c r="F85" s="114">
        <f t="shared" si="3"/>
        <v>4</v>
      </c>
      <c r="G85" s="92">
        <f t="shared" si="4"/>
        <v>4</v>
      </c>
      <c r="H85" s="93">
        <f t="shared" si="5"/>
        <v>1</v>
      </c>
    </row>
    <row r="86" spans="1:8" ht="13.2" hidden="1" customHeight="1" x14ac:dyDescent="0.25">
      <c r="A86" s="74" t="s">
        <v>26</v>
      </c>
      <c r="B86" s="81">
        <v>25</v>
      </c>
      <c r="C86" s="104"/>
      <c r="D86" s="49">
        <v>4.4000000000000004</v>
      </c>
      <c r="E86" s="50"/>
      <c r="F86" s="114">
        <f t="shared" si="3"/>
        <v>4</v>
      </c>
      <c r="G86" s="92">
        <f t="shared" si="4"/>
        <v>4</v>
      </c>
      <c r="H86" s="93">
        <f t="shared" si="5"/>
        <v>1</v>
      </c>
    </row>
    <row r="87" spans="1:8" ht="13.2" hidden="1" customHeight="1" x14ac:dyDescent="0.25">
      <c r="A87" s="74" t="s">
        <v>27</v>
      </c>
      <c r="B87" s="81">
        <v>25</v>
      </c>
      <c r="C87" s="104"/>
      <c r="D87" s="49">
        <v>7.02</v>
      </c>
      <c r="E87" s="50"/>
      <c r="F87" s="114">
        <f t="shared" si="3"/>
        <v>7</v>
      </c>
      <c r="G87" s="92">
        <f t="shared" si="4"/>
        <v>7</v>
      </c>
      <c r="H87" s="93">
        <f t="shared" si="5"/>
        <v>1</v>
      </c>
    </row>
    <row r="88" spans="1:8" ht="13.2" customHeight="1" x14ac:dyDescent="0.25">
      <c r="A88" s="75" t="s">
        <v>68</v>
      </c>
      <c r="B88" s="81">
        <v>35</v>
      </c>
      <c r="C88" s="104"/>
      <c r="D88" s="49">
        <v>11</v>
      </c>
      <c r="E88" s="50"/>
      <c r="F88" s="116" t="b">
        <f>IF(C88="0","FEHLER",IF(C88&gt;0,ROUND(C88*$B$3+D88,-0.5)))</f>
        <v>0</v>
      </c>
      <c r="G88" s="92">
        <f t="shared" si="4"/>
        <v>0</v>
      </c>
      <c r="H88" s="93" t="e">
        <f t="shared" si="5"/>
        <v>#DIV/0!</v>
      </c>
    </row>
    <row r="89" spans="1:8" ht="13.2" hidden="1" customHeight="1" x14ac:dyDescent="0.25">
      <c r="A89" s="74" t="s">
        <v>25</v>
      </c>
      <c r="B89" s="81">
        <v>35</v>
      </c>
      <c r="C89" s="104"/>
      <c r="D89" s="39">
        <v>5.89</v>
      </c>
      <c r="E89" s="40"/>
      <c r="F89" s="113">
        <f t="shared" si="3"/>
        <v>6</v>
      </c>
      <c r="G89" s="92">
        <f t="shared" si="4"/>
        <v>6</v>
      </c>
      <c r="H89" s="93">
        <f t="shared" si="5"/>
        <v>1</v>
      </c>
    </row>
    <row r="90" spans="1:8" ht="13.2" hidden="1" customHeight="1" x14ac:dyDescent="0.25">
      <c r="A90" s="74" t="s">
        <v>26</v>
      </c>
      <c r="B90" s="81">
        <v>35</v>
      </c>
      <c r="C90" s="104"/>
      <c r="D90" s="39">
        <v>5.64</v>
      </c>
      <c r="E90" s="40"/>
      <c r="F90" s="113">
        <f t="shared" si="3"/>
        <v>6</v>
      </c>
      <c r="G90" s="92">
        <f t="shared" si="4"/>
        <v>6</v>
      </c>
      <c r="H90" s="93">
        <f t="shared" si="5"/>
        <v>1</v>
      </c>
    </row>
    <row r="91" spans="1:8" ht="13.2" hidden="1" customHeight="1" x14ac:dyDescent="0.25">
      <c r="A91" s="74" t="s">
        <v>27</v>
      </c>
      <c r="B91" s="81">
        <v>35</v>
      </c>
      <c r="C91" s="104"/>
      <c r="D91" s="39">
        <v>10.11</v>
      </c>
      <c r="E91" s="40"/>
      <c r="F91" s="113">
        <f t="shared" si="3"/>
        <v>10</v>
      </c>
      <c r="G91" s="92">
        <f t="shared" si="4"/>
        <v>10</v>
      </c>
      <c r="H91" s="93">
        <f t="shared" si="5"/>
        <v>1</v>
      </c>
    </row>
    <row r="92" spans="1:8" ht="13.2" customHeight="1" x14ac:dyDescent="0.25">
      <c r="A92" s="75" t="s">
        <v>70</v>
      </c>
      <c r="B92" s="81">
        <v>30</v>
      </c>
      <c r="C92" s="104"/>
      <c r="D92" s="49">
        <v>4</v>
      </c>
      <c r="E92" s="52"/>
      <c r="F92" s="116" t="b">
        <f t="shared" ref="F92:F97" si="6">IF(C92="0","FEHLER",IF(C92&gt;0,ROUND(C92*$B$3+D92,-0.5)))</f>
        <v>0</v>
      </c>
      <c r="G92" s="92">
        <f t="shared" si="4"/>
        <v>0</v>
      </c>
      <c r="H92" s="93" t="e">
        <f t="shared" si="5"/>
        <v>#DIV/0!</v>
      </c>
    </row>
    <row r="93" spans="1:8" ht="13.2" customHeight="1" x14ac:dyDescent="0.25">
      <c r="A93" s="75" t="s">
        <v>71</v>
      </c>
      <c r="B93" s="81">
        <v>35</v>
      </c>
      <c r="C93" s="104"/>
      <c r="D93" s="49">
        <v>5</v>
      </c>
      <c r="E93" s="40"/>
      <c r="F93" s="116" t="b">
        <f t="shared" si="6"/>
        <v>0</v>
      </c>
      <c r="G93" s="92">
        <f t="shared" si="4"/>
        <v>0</v>
      </c>
      <c r="H93" s="93" t="e">
        <f t="shared" si="5"/>
        <v>#DIV/0!</v>
      </c>
    </row>
    <row r="94" spans="1:8" ht="13.2" customHeight="1" x14ac:dyDescent="0.25">
      <c r="A94" s="75" t="s">
        <v>72</v>
      </c>
      <c r="B94" s="81">
        <v>25</v>
      </c>
      <c r="C94" s="104"/>
      <c r="D94" s="49">
        <v>6</v>
      </c>
      <c r="E94" s="40"/>
      <c r="F94" s="116" t="b">
        <f t="shared" si="6"/>
        <v>0</v>
      </c>
      <c r="G94" s="92">
        <f t="shared" si="4"/>
        <v>0</v>
      </c>
      <c r="H94" s="93" t="e">
        <f t="shared" si="5"/>
        <v>#DIV/0!</v>
      </c>
    </row>
    <row r="95" spans="1:8" ht="13.2" customHeight="1" x14ac:dyDescent="0.25">
      <c r="A95" s="75" t="s">
        <v>73</v>
      </c>
      <c r="B95" s="81">
        <v>35</v>
      </c>
      <c r="C95" s="104"/>
      <c r="D95" s="49">
        <v>10</v>
      </c>
      <c r="E95" s="40"/>
      <c r="F95" s="116" t="b">
        <f t="shared" si="6"/>
        <v>0</v>
      </c>
      <c r="G95" s="92">
        <f t="shared" si="4"/>
        <v>0</v>
      </c>
      <c r="H95" s="93" t="e">
        <f t="shared" si="5"/>
        <v>#DIV/0!</v>
      </c>
    </row>
    <row r="96" spans="1:8" ht="13.2" customHeight="1" x14ac:dyDescent="0.25">
      <c r="A96" s="75" t="s">
        <v>74</v>
      </c>
      <c r="B96" s="81">
        <v>35</v>
      </c>
      <c r="C96" s="104"/>
      <c r="D96" s="49">
        <v>10</v>
      </c>
      <c r="E96" s="40"/>
      <c r="F96" s="116" t="b">
        <f t="shared" si="6"/>
        <v>0</v>
      </c>
      <c r="G96" s="92">
        <f t="shared" si="4"/>
        <v>0</v>
      </c>
      <c r="H96" s="93" t="e">
        <f t="shared" si="5"/>
        <v>#DIV/0!</v>
      </c>
    </row>
    <row r="97" spans="1:8" ht="13.2" customHeight="1" x14ac:dyDescent="0.25">
      <c r="A97" s="75" t="s">
        <v>75</v>
      </c>
      <c r="B97" s="81">
        <v>45</v>
      </c>
      <c r="C97" s="104"/>
      <c r="D97" s="49">
        <v>13</v>
      </c>
      <c r="E97" s="40"/>
      <c r="F97" s="116" t="b">
        <f t="shared" si="6"/>
        <v>0</v>
      </c>
      <c r="G97" s="92">
        <f t="shared" si="4"/>
        <v>0</v>
      </c>
      <c r="H97" s="93" t="e">
        <f t="shared" si="5"/>
        <v>#DIV/0!</v>
      </c>
    </row>
    <row r="98" spans="1:8" ht="11.25" hidden="1" customHeight="1" x14ac:dyDescent="0.25">
      <c r="A98" s="64" t="s">
        <v>13</v>
      </c>
      <c r="B98" s="81">
        <v>60</v>
      </c>
      <c r="C98" s="108"/>
      <c r="D98" s="39">
        <v>10</v>
      </c>
      <c r="E98" s="53"/>
      <c r="F98" s="115">
        <f t="shared" si="3"/>
        <v>10</v>
      </c>
      <c r="G98" s="92">
        <f t="shared" si="4"/>
        <v>10</v>
      </c>
      <c r="H98" s="93">
        <f t="shared" si="5"/>
        <v>1</v>
      </c>
    </row>
    <row r="99" spans="1:8" ht="16.5" hidden="1" customHeight="1" x14ac:dyDescent="0.25">
      <c r="A99" s="64" t="s">
        <v>14</v>
      </c>
      <c r="B99" s="81">
        <v>75</v>
      </c>
      <c r="C99" s="108"/>
      <c r="D99" s="39">
        <v>15</v>
      </c>
      <c r="E99" s="53"/>
      <c r="F99" s="29">
        <f t="shared" si="3"/>
        <v>15</v>
      </c>
      <c r="G99" s="92">
        <f t="shared" si="4"/>
        <v>15</v>
      </c>
      <c r="H99" s="93">
        <f t="shared" si="5"/>
        <v>1</v>
      </c>
    </row>
    <row r="100" spans="1:8" ht="12" hidden="1" customHeight="1" x14ac:dyDescent="0.25">
      <c r="A100" s="64" t="s">
        <v>15</v>
      </c>
      <c r="B100" s="81">
        <v>10</v>
      </c>
      <c r="C100" s="108"/>
      <c r="D100" s="39"/>
      <c r="E100" s="53"/>
      <c r="F100" s="29">
        <f t="shared" si="3"/>
        <v>0</v>
      </c>
      <c r="G100" s="92">
        <f t="shared" si="4"/>
        <v>0</v>
      </c>
      <c r="H100" s="93" t="e">
        <f t="shared" si="5"/>
        <v>#DIV/0!</v>
      </c>
    </row>
    <row r="101" spans="1:8" ht="12.75" hidden="1" customHeight="1" x14ac:dyDescent="0.25">
      <c r="A101" s="64" t="s">
        <v>15</v>
      </c>
      <c r="B101" s="81">
        <v>15</v>
      </c>
      <c r="C101" s="108"/>
      <c r="D101" s="39"/>
      <c r="E101" s="53"/>
      <c r="F101" s="29">
        <f t="shared" si="3"/>
        <v>0</v>
      </c>
      <c r="G101" s="92">
        <f t="shared" si="4"/>
        <v>0</v>
      </c>
      <c r="H101" s="93" t="e">
        <f t="shared" si="5"/>
        <v>#DIV/0!</v>
      </c>
    </row>
    <row r="102" spans="1:8" ht="12.75" customHeight="1" x14ac:dyDescent="0.25">
      <c r="A102" s="68"/>
      <c r="B102" s="82"/>
      <c r="C102" s="16"/>
      <c r="D102" s="41"/>
      <c r="E102" s="42"/>
      <c r="F102" s="90"/>
      <c r="G102" s="21"/>
      <c r="H102" s="21"/>
    </row>
    <row r="103" spans="1:8" ht="12.75" customHeight="1" x14ac:dyDescent="0.3">
      <c r="A103" s="65"/>
      <c r="B103" s="85"/>
      <c r="C103" s="109"/>
      <c r="D103" s="15"/>
      <c r="E103" s="54"/>
      <c r="F103" s="8"/>
    </row>
    <row r="104" spans="1:8" ht="13.2" customHeight="1" x14ac:dyDescent="0.3">
      <c r="A104" s="67" t="s">
        <v>38</v>
      </c>
      <c r="B104" s="80"/>
      <c r="C104" s="16"/>
      <c r="D104" s="37"/>
      <c r="E104" s="43"/>
      <c r="F104" s="8"/>
    </row>
    <row r="105" spans="1:8" ht="13.2" customHeight="1" x14ac:dyDescent="0.25">
      <c r="A105" s="64" t="s">
        <v>77</v>
      </c>
      <c r="B105" s="81">
        <v>65</v>
      </c>
      <c r="C105" s="104"/>
      <c r="D105" s="39">
        <v>13</v>
      </c>
      <c r="E105" s="40"/>
      <c r="F105" s="116" t="b">
        <f t="shared" ref="F105:F110" si="7">IF(C105="0","FEHLER",IF(C105&gt;0,ROUND(C105*$B$3+D105,-0.5)))</f>
        <v>0</v>
      </c>
      <c r="G105" s="92">
        <f t="shared" si="4"/>
        <v>0</v>
      </c>
      <c r="H105" s="93" t="e">
        <f t="shared" si="5"/>
        <v>#DIV/0!</v>
      </c>
    </row>
    <row r="106" spans="1:8" ht="13.2" customHeight="1" x14ac:dyDescent="0.25">
      <c r="A106" s="64" t="s">
        <v>76</v>
      </c>
      <c r="B106" s="81">
        <v>95</v>
      </c>
      <c r="C106" s="104"/>
      <c r="D106" s="39">
        <v>12</v>
      </c>
      <c r="E106" s="40"/>
      <c r="F106" s="116" t="b">
        <f t="shared" si="7"/>
        <v>0</v>
      </c>
      <c r="G106" s="92">
        <f t="shared" si="4"/>
        <v>0</v>
      </c>
      <c r="H106" s="93" t="e">
        <f t="shared" si="5"/>
        <v>#DIV/0!</v>
      </c>
    </row>
    <row r="107" spans="1:8" ht="13.2" customHeight="1" x14ac:dyDescent="0.25">
      <c r="A107" s="64" t="s">
        <v>79</v>
      </c>
      <c r="B107" s="81">
        <v>120</v>
      </c>
      <c r="C107" s="104"/>
      <c r="D107" s="39">
        <v>11</v>
      </c>
      <c r="E107" s="40"/>
      <c r="F107" s="116" t="b">
        <f t="shared" si="7"/>
        <v>0</v>
      </c>
      <c r="G107" s="92">
        <f t="shared" si="4"/>
        <v>0</v>
      </c>
      <c r="H107" s="93" t="e">
        <f t="shared" si="5"/>
        <v>#DIV/0!</v>
      </c>
    </row>
    <row r="108" spans="1:8" ht="13.2" customHeight="1" x14ac:dyDescent="0.25">
      <c r="A108" s="64" t="s">
        <v>78</v>
      </c>
      <c r="B108" s="81">
        <v>180</v>
      </c>
      <c r="C108" s="104"/>
      <c r="D108" s="39">
        <v>14</v>
      </c>
      <c r="E108" s="40"/>
      <c r="F108" s="116" t="b">
        <f t="shared" si="7"/>
        <v>0</v>
      </c>
      <c r="G108" s="92">
        <f t="shared" si="4"/>
        <v>0</v>
      </c>
      <c r="H108" s="93" t="e">
        <f t="shared" si="5"/>
        <v>#DIV/0!</v>
      </c>
    </row>
    <row r="109" spans="1:8" ht="13.2" customHeight="1" x14ac:dyDescent="0.25">
      <c r="A109" s="64" t="s">
        <v>48</v>
      </c>
      <c r="B109" s="81">
        <v>170</v>
      </c>
      <c r="C109" s="104"/>
      <c r="D109" s="39">
        <v>13</v>
      </c>
      <c r="E109" s="40"/>
      <c r="F109" s="116" t="b">
        <f t="shared" si="7"/>
        <v>0</v>
      </c>
      <c r="G109" s="92">
        <f t="shared" si="4"/>
        <v>0</v>
      </c>
      <c r="H109" s="93" t="e">
        <f t="shared" si="5"/>
        <v>#DIV/0!</v>
      </c>
    </row>
    <row r="110" spans="1:8" ht="13.2" customHeight="1" x14ac:dyDescent="0.25">
      <c r="A110" s="64" t="s">
        <v>49</v>
      </c>
      <c r="B110" s="81">
        <v>270</v>
      </c>
      <c r="C110" s="104"/>
      <c r="D110" s="39">
        <v>18</v>
      </c>
      <c r="E110" s="40"/>
      <c r="F110" s="116" t="b">
        <f t="shared" si="7"/>
        <v>0</v>
      </c>
      <c r="G110" s="92">
        <f t="shared" si="4"/>
        <v>0</v>
      </c>
      <c r="H110" s="93" t="e">
        <f t="shared" si="5"/>
        <v>#DIV/0!</v>
      </c>
    </row>
    <row r="111" spans="1:8" ht="13.2" customHeight="1" x14ac:dyDescent="0.25">
      <c r="A111" s="68"/>
      <c r="B111" s="82"/>
      <c r="C111" s="16"/>
      <c r="D111" s="41"/>
      <c r="E111" s="42"/>
      <c r="F111" s="24"/>
    </row>
    <row r="112" spans="1:8" ht="13.2" customHeight="1" x14ac:dyDescent="0.3">
      <c r="A112" s="65"/>
      <c r="B112" s="85"/>
      <c r="C112" s="109"/>
      <c r="D112" s="15"/>
      <c r="E112" s="54"/>
      <c r="F112" s="8"/>
    </row>
    <row r="113" spans="1:8" ht="13.2" customHeight="1" x14ac:dyDescent="0.3">
      <c r="A113" s="67" t="s">
        <v>39</v>
      </c>
      <c r="B113" s="80"/>
      <c r="C113" s="16"/>
      <c r="D113" s="37"/>
      <c r="E113" s="43"/>
      <c r="F113" s="28"/>
    </row>
    <row r="114" spans="1:8" ht="13.2" customHeight="1" x14ac:dyDescent="0.25">
      <c r="A114" s="64" t="s">
        <v>80</v>
      </c>
      <c r="B114" s="78">
        <v>90</v>
      </c>
      <c r="C114" s="101"/>
      <c r="D114" s="32">
        <v>10</v>
      </c>
      <c r="E114" s="33"/>
      <c r="F114" s="116" t="b">
        <f>IF(C114="0","FEHLER",IF(C114&gt;0,ROUND(C114*$B$3+D114,-0.5)))</f>
        <v>0</v>
      </c>
      <c r="G114" s="92">
        <f t="shared" si="4"/>
        <v>0</v>
      </c>
      <c r="H114" s="93" t="e">
        <f t="shared" si="5"/>
        <v>#DIV/0!</v>
      </c>
    </row>
    <row r="115" spans="1:8" ht="13.2" customHeight="1" x14ac:dyDescent="0.25">
      <c r="A115" s="64" t="s">
        <v>50</v>
      </c>
      <c r="B115" s="78">
        <v>120</v>
      </c>
      <c r="C115" s="101"/>
      <c r="D115" s="32">
        <v>15</v>
      </c>
      <c r="E115" s="33"/>
      <c r="F115" s="116" t="b">
        <f>IF(C115="0","FEHLER",IF(C115&gt;0,ROUND(C115*$B$3+D115,-0.5)))</f>
        <v>0</v>
      </c>
      <c r="G115" s="92">
        <f t="shared" si="4"/>
        <v>0</v>
      </c>
      <c r="H115" s="93" t="e">
        <f t="shared" si="5"/>
        <v>#DIV/0!</v>
      </c>
    </row>
    <row r="116" spans="1:8" ht="12.75" customHeight="1" x14ac:dyDescent="0.3">
      <c r="A116" s="65"/>
      <c r="B116" s="77"/>
      <c r="C116" s="107"/>
      <c r="D116" s="48"/>
      <c r="E116" s="55"/>
      <c r="F116" s="8"/>
      <c r="G116" s="27"/>
      <c r="H116" s="27"/>
    </row>
    <row r="117" spans="1:8" ht="12.75" customHeight="1" x14ac:dyDescent="0.3">
      <c r="A117" s="9"/>
      <c r="B117" s="18"/>
      <c r="C117" s="109"/>
      <c r="D117" s="15"/>
      <c r="E117" s="56"/>
      <c r="F117" s="8"/>
      <c r="G117" s="27"/>
      <c r="H117" s="27"/>
    </row>
    <row r="118" spans="1:8" ht="13.2" customHeight="1" x14ac:dyDescent="0.25">
      <c r="A118" s="10"/>
      <c r="B118" s="17"/>
      <c r="C118" s="16"/>
      <c r="D118" s="41"/>
      <c r="E118" s="57"/>
      <c r="F118" s="8"/>
      <c r="G118" s="27"/>
      <c r="H118" s="27"/>
    </row>
    <row r="119" spans="1:8" ht="6.75" customHeight="1" x14ac:dyDescent="0.3">
      <c r="A119" s="9"/>
      <c r="B119" s="18"/>
      <c r="C119" s="109"/>
      <c r="D119" s="15"/>
      <c r="E119" s="56"/>
      <c r="F119" s="8"/>
      <c r="G119" s="27"/>
      <c r="H119" s="27"/>
    </row>
    <row r="120" spans="1:8" s="3" customFormat="1" ht="12.75" customHeight="1" x14ac:dyDescent="0.3">
      <c r="A120" s="11"/>
      <c r="B120" s="11"/>
      <c r="C120" s="110"/>
      <c r="D120" s="11"/>
      <c r="E120" s="11"/>
      <c r="F120" s="12"/>
      <c r="G120" s="13"/>
      <c r="H120" s="13"/>
    </row>
    <row r="121" spans="1:8" s="3" customFormat="1" ht="12.75" customHeight="1" x14ac:dyDescent="0.3">
      <c r="A121" s="11"/>
      <c r="B121" s="11"/>
      <c r="C121" s="110"/>
      <c r="D121" s="11"/>
      <c r="E121" s="11"/>
      <c r="F121" s="12"/>
      <c r="G121" s="13"/>
      <c r="H121" s="13"/>
    </row>
    <row r="122" spans="1:8" s="3" customFormat="1" ht="12.75" customHeight="1" x14ac:dyDescent="0.3">
      <c r="A122" s="11"/>
      <c r="B122" s="11"/>
      <c r="C122" s="110"/>
      <c r="D122" s="11"/>
      <c r="E122" s="11"/>
      <c r="F122" s="12"/>
      <c r="G122" s="13"/>
      <c r="H122" s="13"/>
    </row>
    <row r="123" spans="1:8" s="3" customFormat="1" ht="12.75" customHeight="1" x14ac:dyDescent="0.3">
      <c r="A123" s="11"/>
      <c r="B123" s="11"/>
      <c r="C123" s="110"/>
      <c r="D123" s="11"/>
      <c r="E123" s="11"/>
      <c r="F123" s="12"/>
      <c r="G123" s="13"/>
      <c r="H123" s="13"/>
    </row>
    <row r="124" spans="1:8" s="3" customFormat="1" ht="12.75" customHeight="1" x14ac:dyDescent="0.3">
      <c r="A124" s="11"/>
      <c r="B124" s="11"/>
      <c r="C124" s="110"/>
      <c r="D124" s="11"/>
      <c r="E124" s="11"/>
      <c r="F124" s="12"/>
      <c r="G124" s="13"/>
      <c r="H124" s="13"/>
    </row>
    <row r="125" spans="1:8" s="3" customFormat="1" ht="12.75" customHeight="1" x14ac:dyDescent="0.3">
      <c r="A125" s="11"/>
      <c r="B125" s="11"/>
      <c r="C125" s="110"/>
      <c r="D125" s="11"/>
      <c r="E125" s="11"/>
      <c r="F125" s="12"/>
      <c r="G125" s="13"/>
      <c r="H125" s="13"/>
    </row>
    <row r="126" spans="1:8" s="3" customFormat="1" ht="12.75" customHeight="1" x14ac:dyDescent="0.3">
      <c r="A126" s="11"/>
      <c r="B126" s="11"/>
      <c r="C126" s="110"/>
      <c r="D126" s="11"/>
      <c r="E126" s="11"/>
      <c r="F126" s="12"/>
      <c r="G126" s="13"/>
      <c r="H126" s="13"/>
    </row>
    <row r="127" spans="1:8" s="3" customFormat="1" ht="12.75" customHeight="1" x14ac:dyDescent="0.3">
      <c r="A127" s="11"/>
      <c r="B127" s="11"/>
      <c r="C127" s="110"/>
      <c r="D127" s="11"/>
      <c r="E127" s="11"/>
      <c r="F127" s="12"/>
      <c r="G127" s="13"/>
      <c r="H127" s="13"/>
    </row>
    <row r="128" spans="1:8" s="3" customFormat="1" ht="12.75" customHeight="1" x14ac:dyDescent="0.3">
      <c r="A128" s="11"/>
      <c r="B128" s="11"/>
      <c r="C128" s="110"/>
      <c r="D128" s="11"/>
      <c r="E128" s="11"/>
      <c r="F128" s="12"/>
      <c r="G128" s="13"/>
      <c r="H128" s="13"/>
    </row>
    <row r="129" spans="1:8" s="3" customFormat="1" ht="12.75" customHeight="1" x14ac:dyDescent="0.3">
      <c r="A129" s="11"/>
      <c r="B129" s="11"/>
      <c r="C129" s="110"/>
      <c r="D129" s="11"/>
      <c r="E129" s="11"/>
      <c r="F129" s="12"/>
      <c r="G129" s="13"/>
      <c r="H129" s="13"/>
    </row>
    <row r="130" spans="1:8" s="3" customFormat="1" ht="12.75" customHeight="1" x14ac:dyDescent="0.3">
      <c r="A130" s="11"/>
      <c r="B130" s="11"/>
      <c r="C130" s="110"/>
      <c r="D130" s="11"/>
      <c r="E130" s="11"/>
      <c r="F130" s="12"/>
      <c r="G130" s="13"/>
      <c r="H130" s="13"/>
    </row>
    <row r="131" spans="1:8" s="3" customFormat="1" ht="12.75" customHeight="1" x14ac:dyDescent="0.3">
      <c r="A131" s="11"/>
      <c r="B131" s="11"/>
      <c r="C131" s="110"/>
      <c r="D131" s="11"/>
      <c r="E131" s="11"/>
      <c r="F131" s="12"/>
      <c r="G131" s="13"/>
      <c r="H131" s="13"/>
    </row>
    <row r="132" spans="1:8" s="3" customFormat="1" ht="12.75" customHeight="1" x14ac:dyDescent="0.3">
      <c r="A132" s="11"/>
      <c r="B132" s="11"/>
      <c r="C132" s="110"/>
      <c r="D132" s="11"/>
      <c r="E132" s="11"/>
      <c r="F132" s="12"/>
      <c r="G132" s="13"/>
      <c r="H132" s="13"/>
    </row>
    <row r="133" spans="1:8" s="3" customFormat="1" ht="12.75" customHeight="1" x14ac:dyDescent="0.3">
      <c r="A133" s="11"/>
      <c r="B133" s="11"/>
      <c r="C133" s="110"/>
      <c r="D133" s="11"/>
      <c r="E133" s="11"/>
      <c r="F133" s="12"/>
      <c r="G133" s="13"/>
      <c r="H133" s="13"/>
    </row>
    <row r="134" spans="1:8" s="3" customFormat="1" ht="12.75" customHeight="1" x14ac:dyDescent="0.3">
      <c r="A134" s="11"/>
      <c r="B134" s="11"/>
      <c r="C134" s="110"/>
      <c r="D134" s="11"/>
      <c r="E134" s="11"/>
      <c r="F134" s="12"/>
      <c r="G134" s="13"/>
      <c r="H134" s="13"/>
    </row>
    <row r="135" spans="1:8" s="3" customFormat="1" ht="12.75" customHeight="1" x14ac:dyDescent="0.3">
      <c r="A135" s="11"/>
      <c r="B135" s="11"/>
      <c r="C135" s="110"/>
      <c r="D135" s="11"/>
      <c r="E135" s="11"/>
      <c r="F135" s="12"/>
      <c r="G135" s="13"/>
      <c r="H135" s="13"/>
    </row>
    <row r="136" spans="1:8" s="3" customFormat="1" ht="12.75" customHeight="1" x14ac:dyDescent="0.3">
      <c r="A136" s="11"/>
      <c r="B136" s="11"/>
      <c r="C136" s="110"/>
      <c r="D136" s="11"/>
      <c r="E136" s="11"/>
      <c r="F136" s="12"/>
      <c r="G136" s="13"/>
      <c r="H136" s="13"/>
    </row>
    <row r="137" spans="1:8" s="3" customFormat="1" ht="12.75" customHeight="1" x14ac:dyDescent="0.3">
      <c r="A137" s="11"/>
      <c r="B137" s="11"/>
      <c r="C137" s="110"/>
      <c r="D137" s="11"/>
      <c r="E137" s="11"/>
      <c r="F137" s="12"/>
      <c r="G137" s="13"/>
      <c r="H137" s="13"/>
    </row>
    <row r="138" spans="1:8" s="3" customFormat="1" ht="12.75" customHeight="1" x14ac:dyDescent="0.3">
      <c r="A138" s="11"/>
      <c r="B138" s="11"/>
      <c r="C138" s="110"/>
      <c r="D138" s="11"/>
      <c r="E138" s="11"/>
      <c r="F138" s="12"/>
      <c r="G138" s="13"/>
      <c r="H138" s="13"/>
    </row>
    <row r="139" spans="1:8" s="3" customFormat="1" ht="12.75" customHeight="1" x14ac:dyDescent="0.3">
      <c r="A139" s="11"/>
      <c r="B139" s="11"/>
      <c r="C139" s="110"/>
      <c r="D139" s="11"/>
      <c r="E139" s="11"/>
      <c r="F139" s="12"/>
      <c r="G139" s="13"/>
      <c r="H139" s="13"/>
    </row>
    <row r="140" spans="1:8" s="3" customFormat="1" ht="12.75" customHeight="1" x14ac:dyDescent="0.3">
      <c r="A140" s="11"/>
      <c r="B140" s="11"/>
      <c r="C140" s="110"/>
      <c r="D140" s="11"/>
      <c r="E140" s="11"/>
      <c r="F140" s="12"/>
      <c r="G140" s="13"/>
      <c r="H140" s="13"/>
    </row>
    <row r="141" spans="1:8" s="3" customFormat="1" ht="12.75" customHeight="1" x14ac:dyDescent="0.3">
      <c r="A141" s="11"/>
      <c r="B141" s="11"/>
      <c r="C141" s="110"/>
      <c r="D141" s="11"/>
      <c r="E141" s="11"/>
      <c r="F141" s="12"/>
      <c r="G141" s="13"/>
      <c r="H141" s="13"/>
    </row>
    <row r="142" spans="1:8" s="3" customFormat="1" ht="12.75" customHeight="1" x14ac:dyDescent="0.3">
      <c r="A142" s="11"/>
      <c r="B142" s="11"/>
      <c r="C142" s="110"/>
      <c r="D142" s="11"/>
      <c r="E142" s="11"/>
      <c r="F142" s="12"/>
      <c r="G142" s="13"/>
      <c r="H142" s="13"/>
    </row>
    <row r="143" spans="1:8" s="3" customFormat="1" ht="12.75" customHeight="1" x14ac:dyDescent="0.3">
      <c r="A143" s="11"/>
      <c r="B143" s="11"/>
      <c r="C143" s="110"/>
      <c r="D143" s="11"/>
      <c r="E143" s="11"/>
      <c r="F143" s="12"/>
      <c r="G143" s="13"/>
      <c r="H143" s="13"/>
    </row>
    <row r="144" spans="1:8" s="3" customFormat="1" ht="12.75" customHeight="1" x14ac:dyDescent="0.3">
      <c r="A144" s="11"/>
      <c r="B144" s="11"/>
      <c r="C144" s="110"/>
      <c r="D144" s="11"/>
      <c r="E144" s="11"/>
      <c r="F144" s="12"/>
      <c r="G144" s="13"/>
      <c r="H144" s="13"/>
    </row>
    <row r="145" spans="1:8" s="3" customFormat="1" ht="12.75" customHeight="1" x14ac:dyDescent="0.3">
      <c r="A145" s="11"/>
      <c r="B145" s="11"/>
      <c r="C145" s="110"/>
      <c r="D145" s="11"/>
      <c r="E145" s="11"/>
      <c r="F145" s="12"/>
      <c r="G145" s="13"/>
      <c r="H145" s="13"/>
    </row>
    <row r="146" spans="1:8" s="3" customFormat="1" ht="12.75" customHeight="1" x14ac:dyDescent="0.3">
      <c r="A146" s="11"/>
      <c r="B146" s="11"/>
      <c r="C146" s="110"/>
      <c r="D146" s="11"/>
      <c r="E146" s="11"/>
      <c r="F146" s="12"/>
      <c r="G146" s="13"/>
      <c r="H146" s="13"/>
    </row>
    <row r="147" spans="1:8" s="3" customFormat="1" ht="12.75" customHeight="1" x14ac:dyDescent="0.3">
      <c r="A147" s="11"/>
      <c r="B147" s="11"/>
      <c r="C147" s="110"/>
      <c r="D147" s="11"/>
      <c r="E147" s="11"/>
      <c r="F147" s="12"/>
      <c r="G147" s="13"/>
      <c r="H147" s="13"/>
    </row>
    <row r="148" spans="1:8" s="3" customFormat="1" ht="12.75" customHeight="1" x14ac:dyDescent="0.3">
      <c r="A148" s="11"/>
      <c r="B148" s="11"/>
      <c r="C148" s="110"/>
      <c r="D148" s="11"/>
      <c r="E148" s="11"/>
      <c r="F148" s="12"/>
      <c r="G148" s="13"/>
      <c r="H148" s="13"/>
    </row>
    <row r="149" spans="1:8" s="3" customFormat="1" ht="12.75" customHeight="1" x14ac:dyDescent="0.3">
      <c r="A149" s="11"/>
      <c r="B149" s="11"/>
      <c r="C149" s="110"/>
      <c r="D149" s="11"/>
      <c r="E149" s="11"/>
      <c r="F149" s="12"/>
      <c r="G149" s="13"/>
      <c r="H149" s="13"/>
    </row>
    <row r="150" spans="1:8" s="3" customFormat="1" ht="12.75" customHeight="1" x14ac:dyDescent="0.3">
      <c r="A150" s="11"/>
      <c r="B150" s="11"/>
      <c r="C150" s="110"/>
      <c r="D150" s="11"/>
      <c r="E150" s="11"/>
      <c r="F150" s="12"/>
      <c r="G150" s="13"/>
      <c r="H150" s="13"/>
    </row>
    <row r="151" spans="1:8" s="3" customFormat="1" ht="12.75" customHeight="1" x14ac:dyDescent="0.3">
      <c r="A151" s="11"/>
      <c r="B151" s="11"/>
      <c r="C151" s="110"/>
      <c r="D151" s="11"/>
      <c r="E151" s="11"/>
      <c r="F151" s="12"/>
      <c r="G151" s="13"/>
      <c r="H151" s="13"/>
    </row>
    <row r="152" spans="1:8" s="3" customFormat="1" ht="12.75" customHeight="1" x14ac:dyDescent="0.3">
      <c r="A152" s="11"/>
      <c r="B152" s="11"/>
      <c r="C152" s="110"/>
      <c r="D152" s="11"/>
      <c r="E152" s="11"/>
      <c r="F152" s="12"/>
      <c r="G152" s="13"/>
      <c r="H152" s="13"/>
    </row>
    <row r="153" spans="1:8" s="3" customFormat="1" ht="12.75" customHeight="1" x14ac:dyDescent="0.3">
      <c r="A153" s="11"/>
      <c r="B153" s="11"/>
      <c r="C153" s="110"/>
      <c r="D153" s="11"/>
      <c r="E153" s="11"/>
      <c r="F153" s="12"/>
      <c r="G153" s="13"/>
      <c r="H153" s="13"/>
    </row>
    <row r="154" spans="1:8" s="3" customFormat="1" ht="12.75" customHeight="1" x14ac:dyDescent="0.3">
      <c r="A154" s="11"/>
      <c r="B154" s="11"/>
      <c r="C154" s="110"/>
      <c r="D154" s="11"/>
      <c r="E154" s="11"/>
      <c r="F154" s="12"/>
      <c r="G154" s="13"/>
      <c r="H154" s="13"/>
    </row>
    <row r="155" spans="1:8" s="3" customFormat="1" ht="12.75" customHeight="1" x14ac:dyDescent="0.3">
      <c r="A155" s="11"/>
      <c r="B155" s="11"/>
      <c r="C155" s="110"/>
      <c r="D155" s="11"/>
      <c r="E155" s="11"/>
      <c r="F155" s="12"/>
      <c r="G155" s="13"/>
      <c r="H155" s="13"/>
    </row>
    <row r="156" spans="1:8" s="3" customFormat="1" ht="12.75" customHeight="1" x14ac:dyDescent="0.3">
      <c r="A156" s="11"/>
      <c r="B156" s="11"/>
      <c r="C156" s="110"/>
      <c r="D156" s="11"/>
      <c r="E156" s="11"/>
      <c r="F156" s="12"/>
      <c r="G156" s="13"/>
      <c r="H156" s="13"/>
    </row>
    <row r="157" spans="1:8" s="3" customFormat="1" ht="12.75" customHeight="1" x14ac:dyDescent="0.3">
      <c r="A157" s="11"/>
      <c r="B157" s="11"/>
      <c r="C157" s="110"/>
      <c r="D157" s="11"/>
      <c r="E157" s="11"/>
      <c r="F157" s="12"/>
      <c r="G157" s="13"/>
      <c r="H157" s="13"/>
    </row>
    <row r="158" spans="1:8" s="3" customFormat="1" ht="12.75" customHeight="1" x14ac:dyDescent="0.3">
      <c r="A158" s="11"/>
      <c r="B158" s="11"/>
      <c r="C158" s="110"/>
      <c r="D158" s="11"/>
      <c r="E158" s="11"/>
      <c r="F158" s="12"/>
      <c r="G158" s="13"/>
      <c r="H158" s="13"/>
    </row>
    <row r="159" spans="1:8" s="3" customFormat="1" ht="12.75" customHeight="1" x14ac:dyDescent="0.3">
      <c r="A159" s="11"/>
      <c r="B159" s="11"/>
      <c r="C159" s="110"/>
      <c r="D159" s="11"/>
      <c r="E159" s="11"/>
      <c r="F159" s="12"/>
      <c r="G159" s="13"/>
      <c r="H159" s="13"/>
    </row>
    <row r="160" spans="1:8" s="3" customFormat="1" ht="12.75" customHeight="1" x14ac:dyDescent="0.3">
      <c r="A160" s="11"/>
      <c r="B160" s="11"/>
      <c r="C160" s="110"/>
      <c r="D160" s="11"/>
      <c r="E160" s="11"/>
      <c r="F160" s="12"/>
      <c r="G160" s="13"/>
      <c r="H160" s="13"/>
    </row>
    <row r="161" spans="1:8" s="3" customFormat="1" ht="12.75" customHeight="1" x14ac:dyDescent="0.3">
      <c r="A161" s="11"/>
      <c r="B161" s="11"/>
      <c r="C161" s="110"/>
      <c r="D161" s="11"/>
      <c r="E161" s="11"/>
      <c r="F161" s="12"/>
      <c r="G161" s="13"/>
      <c r="H161" s="13"/>
    </row>
    <row r="162" spans="1:8" s="3" customFormat="1" ht="12.75" customHeight="1" x14ac:dyDescent="0.3">
      <c r="A162" s="11"/>
      <c r="B162" s="11"/>
      <c r="C162" s="110"/>
      <c r="D162" s="11"/>
      <c r="E162" s="11"/>
      <c r="F162" s="12"/>
      <c r="G162" s="13"/>
      <c r="H162" s="13"/>
    </row>
    <row r="163" spans="1:8" s="3" customFormat="1" ht="12.75" customHeight="1" x14ac:dyDescent="0.3">
      <c r="A163" s="11"/>
      <c r="B163" s="11"/>
      <c r="C163" s="110"/>
      <c r="D163" s="11"/>
      <c r="E163" s="11"/>
      <c r="F163" s="12"/>
      <c r="G163" s="13"/>
      <c r="H163" s="13"/>
    </row>
    <row r="164" spans="1:8" s="3" customFormat="1" ht="12.75" customHeight="1" x14ac:dyDescent="0.3">
      <c r="A164" s="11"/>
      <c r="B164" s="11"/>
      <c r="C164" s="110"/>
      <c r="D164" s="11"/>
      <c r="E164" s="11"/>
      <c r="F164" s="12"/>
      <c r="G164" s="13"/>
      <c r="H164" s="13"/>
    </row>
    <row r="165" spans="1:8" s="3" customFormat="1" ht="12.75" customHeight="1" x14ac:dyDescent="0.3">
      <c r="A165" s="11"/>
      <c r="B165" s="11"/>
      <c r="C165" s="110"/>
      <c r="D165" s="11"/>
      <c r="E165" s="11"/>
      <c r="F165" s="12"/>
      <c r="G165" s="13"/>
      <c r="H165" s="13"/>
    </row>
    <row r="166" spans="1:8" s="3" customFormat="1" ht="12.75" customHeight="1" x14ac:dyDescent="0.3">
      <c r="A166" s="11"/>
      <c r="B166" s="11"/>
      <c r="C166" s="110"/>
      <c r="D166" s="11"/>
      <c r="E166" s="11"/>
      <c r="F166" s="12"/>
      <c r="G166" s="13"/>
      <c r="H166" s="13"/>
    </row>
    <row r="167" spans="1:8" s="3" customFormat="1" ht="12.75" customHeight="1" x14ac:dyDescent="0.3">
      <c r="A167" s="11"/>
      <c r="B167" s="11"/>
      <c r="C167" s="110"/>
      <c r="D167" s="11"/>
      <c r="E167" s="11"/>
      <c r="F167" s="12"/>
      <c r="G167" s="13"/>
      <c r="H167" s="13"/>
    </row>
    <row r="168" spans="1:8" s="3" customFormat="1" ht="12.75" customHeight="1" x14ac:dyDescent="0.3">
      <c r="A168" s="11"/>
      <c r="B168" s="11"/>
      <c r="C168" s="110"/>
      <c r="D168" s="11"/>
      <c r="E168" s="11"/>
      <c r="F168" s="12"/>
      <c r="G168" s="13"/>
      <c r="H168" s="13"/>
    </row>
    <row r="169" spans="1:8" s="3" customFormat="1" ht="12.75" customHeight="1" x14ac:dyDescent="0.3">
      <c r="A169" s="11"/>
      <c r="B169" s="11"/>
      <c r="C169" s="110"/>
      <c r="D169" s="11"/>
      <c r="E169" s="11"/>
      <c r="F169" s="12"/>
      <c r="G169" s="13"/>
      <c r="H169" s="13"/>
    </row>
    <row r="170" spans="1:8" s="3" customFormat="1" ht="12.75" customHeight="1" x14ac:dyDescent="0.3">
      <c r="A170" s="11"/>
      <c r="B170" s="11"/>
      <c r="C170" s="110"/>
      <c r="D170" s="11"/>
      <c r="E170" s="11"/>
      <c r="F170" s="12"/>
      <c r="G170" s="13"/>
      <c r="H170" s="13"/>
    </row>
    <row r="171" spans="1:8" s="3" customFormat="1" ht="12.75" customHeight="1" x14ac:dyDescent="0.3">
      <c r="A171" s="11"/>
      <c r="B171" s="11"/>
      <c r="C171" s="110"/>
      <c r="D171" s="11"/>
      <c r="E171" s="11"/>
      <c r="F171" s="12"/>
      <c r="G171" s="13"/>
      <c r="H171" s="13"/>
    </row>
    <row r="172" spans="1:8" s="3" customFormat="1" ht="12.75" customHeight="1" x14ac:dyDescent="0.3">
      <c r="A172" s="11"/>
      <c r="B172" s="11"/>
      <c r="C172" s="110"/>
      <c r="D172" s="11"/>
      <c r="E172" s="11"/>
      <c r="F172" s="12"/>
      <c r="G172" s="13"/>
      <c r="H172" s="13"/>
    </row>
    <row r="173" spans="1:8" s="3" customFormat="1" ht="12.75" customHeight="1" x14ac:dyDescent="0.3">
      <c r="A173" s="11"/>
      <c r="B173" s="11"/>
      <c r="C173" s="110"/>
      <c r="D173" s="11"/>
      <c r="E173" s="11"/>
      <c r="F173" s="12"/>
      <c r="G173" s="13"/>
      <c r="H173" s="13"/>
    </row>
    <row r="174" spans="1:8" s="3" customFormat="1" ht="12.75" customHeight="1" x14ac:dyDescent="0.3">
      <c r="A174" s="11"/>
      <c r="B174" s="11"/>
      <c r="C174" s="110"/>
      <c r="D174" s="11"/>
      <c r="E174" s="11"/>
      <c r="F174" s="12"/>
      <c r="G174" s="13"/>
      <c r="H174" s="13"/>
    </row>
    <row r="175" spans="1:8" s="3" customFormat="1" ht="12.75" customHeight="1" x14ac:dyDescent="0.3">
      <c r="A175" s="11"/>
      <c r="B175" s="11"/>
      <c r="C175" s="110"/>
      <c r="D175" s="11"/>
      <c r="E175" s="11"/>
      <c r="F175" s="12"/>
      <c r="G175" s="13"/>
      <c r="H175" s="13"/>
    </row>
    <row r="176" spans="1:8" s="3" customFormat="1" ht="12.75" customHeight="1" x14ac:dyDescent="0.3">
      <c r="A176" s="11"/>
      <c r="B176" s="11"/>
      <c r="C176" s="110"/>
      <c r="D176" s="11"/>
      <c r="E176" s="11"/>
      <c r="F176" s="12"/>
      <c r="G176" s="13"/>
      <c r="H176" s="13"/>
    </row>
    <row r="177" spans="1:8" s="3" customFormat="1" ht="12.75" customHeight="1" x14ac:dyDescent="0.3">
      <c r="A177" s="11"/>
      <c r="B177" s="11"/>
      <c r="C177" s="110"/>
      <c r="D177" s="11"/>
      <c r="E177" s="11"/>
      <c r="F177" s="12"/>
      <c r="G177" s="13"/>
      <c r="H177" s="13"/>
    </row>
    <row r="178" spans="1:8" s="3" customFormat="1" ht="12.75" customHeight="1" x14ac:dyDescent="0.3">
      <c r="A178" s="11"/>
      <c r="B178" s="11"/>
      <c r="C178" s="110"/>
      <c r="D178" s="11"/>
      <c r="E178" s="11"/>
      <c r="F178" s="12"/>
      <c r="G178" s="13"/>
      <c r="H178" s="13"/>
    </row>
    <row r="179" spans="1:8" s="3" customFormat="1" ht="12.75" customHeight="1" x14ac:dyDescent="0.3">
      <c r="A179" s="11"/>
      <c r="B179" s="11"/>
      <c r="C179" s="110"/>
      <c r="D179" s="11"/>
      <c r="E179" s="11"/>
      <c r="F179" s="12"/>
      <c r="G179" s="13"/>
      <c r="H179" s="13"/>
    </row>
    <row r="180" spans="1:8" s="3" customFormat="1" ht="12.75" customHeight="1" x14ac:dyDescent="0.3">
      <c r="A180" s="11"/>
      <c r="B180" s="11"/>
      <c r="C180" s="110"/>
      <c r="D180" s="11"/>
      <c r="E180" s="11"/>
      <c r="F180" s="12"/>
      <c r="G180" s="13"/>
      <c r="H180" s="13"/>
    </row>
    <row r="181" spans="1:8" s="3" customFormat="1" ht="12.75" customHeight="1" x14ac:dyDescent="0.3">
      <c r="A181" s="11"/>
      <c r="B181" s="11"/>
      <c r="C181" s="110"/>
      <c r="D181" s="11"/>
      <c r="E181" s="11"/>
      <c r="F181" s="12"/>
      <c r="G181" s="13"/>
      <c r="H181" s="13"/>
    </row>
    <row r="182" spans="1:8" s="3" customFormat="1" ht="12.75" customHeight="1" x14ac:dyDescent="0.3">
      <c r="A182" s="11"/>
      <c r="B182" s="11"/>
      <c r="C182" s="110"/>
      <c r="D182" s="11"/>
      <c r="E182" s="11"/>
      <c r="F182" s="12"/>
      <c r="G182" s="13"/>
      <c r="H182" s="13"/>
    </row>
    <row r="183" spans="1:8" s="3" customFormat="1" ht="12.75" customHeight="1" x14ac:dyDescent="0.3">
      <c r="A183" s="11"/>
      <c r="B183" s="11"/>
      <c r="C183" s="110"/>
      <c r="D183" s="11"/>
      <c r="E183" s="11"/>
      <c r="F183" s="12"/>
      <c r="G183" s="13"/>
      <c r="H183" s="13"/>
    </row>
    <row r="184" spans="1:8" s="3" customFormat="1" ht="12.75" customHeight="1" x14ac:dyDescent="0.3">
      <c r="A184" s="11"/>
      <c r="B184" s="11"/>
      <c r="C184" s="110"/>
      <c r="D184" s="11"/>
      <c r="E184" s="11"/>
      <c r="F184" s="12"/>
      <c r="G184" s="13"/>
      <c r="H184" s="13"/>
    </row>
    <row r="185" spans="1:8" s="3" customFormat="1" ht="12.75" customHeight="1" x14ac:dyDescent="0.3">
      <c r="A185" s="11"/>
      <c r="B185" s="11"/>
      <c r="C185" s="110"/>
      <c r="D185" s="11"/>
      <c r="E185" s="11"/>
      <c r="F185" s="12"/>
      <c r="G185" s="13"/>
      <c r="H185" s="13"/>
    </row>
    <row r="186" spans="1:8" s="3" customFormat="1" ht="12.75" customHeight="1" x14ac:dyDescent="0.3">
      <c r="A186" s="11"/>
      <c r="B186" s="11"/>
      <c r="C186" s="110"/>
      <c r="D186" s="11"/>
      <c r="E186" s="11"/>
      <c r="F186" s="12"/>
      <c r="G186" s="13"/>
      <c r="H186" s="13"/>
    </row>
    <row r="187" spans="1:8" s="3" customFormat="1" ht="12.75" customHeight="1" x14ac:dyDescent="0.3">
      <c r="A187" s="11"/>
      <c r="B187" s="11"/>
      <c r="C187" s="110"/>
      <c r="D187" s="11"/>
      <c r="E187" s="11"/>
      <c r="F187" s="12"/>
      <c r="G187" s="13"/>
      <c r="H187" s="13"/>
    </row>
    <row r="188" spans="1:8" s="3" customFormat="1" ht="12.75" customHeight="1" x14ac:dyDescent="0.3">
      <c r="A188" s="11"/>
      <c r="B188" s="11"/>
      <c r="C188" s="110"/>
      <c r="D188" s="11"/>
      <c r="E188" s="11"/>
      <c r="F188" s="12"/>
      <c r="G188" s="13"/>
      <c r="H188" s="13"/>
    </row>
    <row r="189" spans="1:8" s="3" customFormat="1" ht="12.75" customHeight="1" x14ac:dyDescent="0.3">
      <c r="A189" s="11"/>
      <c r="B189" s="11"/>
      <c r="C189" s="110"/>
      <c r="D189" s="11"/>
      <c r="E189" s="11"/>
      <c r="F189" s="12"/>
      <c r="G189" s="13"/>
      <c r="H189" s="13"/>
    </row>
    <row r="190" spans="1:8" s="3" customFormat="1" ht="12.75" customHeight="1" x14ac:dyDescent="0.3">
      <c r="A190" s="11"/>
      <c r="B190" s="11"/>
      <c r="C190" s="110"/>
      <c r="D190" s="11"/>
      <c r="E190" s="11"/>
      <c r="F190" s="12"/>
      <c r="G190" s="13"/>
      <c r="H190" s="13"/>
    </row>
    <row r="191" spans="1:8" s="3" customFormat="1" ht="12.75" customHeight="1" x14ac:dyDescent="0.25">
      <c r="C191" s="111"/>
      <c r="F191" s="4"/>
      <c r="G191" s="5"/>
      <c r="H191" s="5"/>
    </row>
    <row r="192" spans="1:8" s="3" customFormat="1" ht="12.75" customHeight="1" x14ac:dyDescent="0.25">
      <c r="C192" s="111"/>
      <c r="F192" s="4"/>
      <c r="G192" s="5"/>
      <c r="H192" s="5"/>
    </row>
    <row r="193" spans="3:8" s="3" customFormat="1" ht="12.75" customHeight="1" x14ac:dyDescent="0.25">
      <c r="C193" s="111"/>
      <c r="F193" s="4"/>
      <c r="G193" s="5"/>
      <c r="H193" s="5"/>
    </row>
    <row r="194" spans="3:8" s="3" customFormat="1" ht="12.75" customHeight="1" x14ac:dyDescent="0.25">
      <c r="C194" s="111"/>
      <c r="F194" s="4"/>
      <c r="G194" s="5"/>
      <c r="H194" s="5"/>
    </row>
    <row r="195" spans="3:8" s="3" customFormat="1" ht="12.75" customHeight="1" x14ac:dyDescent="0.25">
      <c r="C195" s="111"/>
      <c r="F195" s="4"/>
      <c r="G195" s="5"/>
      <c r="H195" s="5"/>
    </row>
    <row r="196" spans="3:8" s="3" customFormat="1" ht="12.75" customHeight="1" x14ac:dyDescent="0.25">
      <c r="C196" s="111"/>
      <c r="F196" s="4"/>
      <c r="G196" s="5"/>
      <c r="H196" s="5"/>
    </row>
    <row r="197" spans="3:8" s="3" customFormat="1" ht="12.75" customHeight="1" x14ac:dyDescent="0.25">
      <c r="C197" s="111"/>
      <c r="F197" s="4"/>
      <c r="G197" s="5"/>
      <c r="H197" s="5"/>
    </row>
    <row r="198" spans="3:8" s="3" customFormat="1" ht="12.75" customHeight="1" x14ac:dyDescent="0.25">
      <c r="C198" s="111"/>
      <c r="F198" s="4"/>
      <c r="G198" s="5"/>
      <c r="H198" s="5"/>
    </row>
    <row r="199" spans="3:8" s="3" customFormat="1" ht="12.75" customHeight="1" x14ac:dyDescent="0.25">
      <c r="C199" s="111"/>
      <c r="F199" s="4"/>
      <c r="G199" s="5"/>
      <c r="H199" s="5"/>
    </row>
    <row r="200" spans="3:8" s="3" customFormat="1" ht="12.75" customHeight="1" x14ac:dyDescent="0.25">
      <c r="C200" s="111"/>
      <c r="F200" s="4"/>
      <c r="G200" s="5"/>
      <c r="H200" s="5"/>
    </row>
    <row r="201" spans="3:8" s="3" customFormat="1" ht="12.75" customHeight="1" x14ac:dyDescent="0.25">
      <c r="C201" s="111"/>
      <c r="F201" s="4"/>
      <c r="G201" s="5"/>
      <c r="H201" s="5"/>
    </row>
    <row r="202" spans="3:8" s="3" customFormat="1" ht="12.75" customHeight="1" x14ac:dyDescent="0.25">
      <c r="C202" s="111"/>
      <c r="F202" s="4"/>
      <c r="G202" s="5"/>
      <c r="H202" s="5"/>
    </row>
    <row r="203" spans="3:8" s="3" customFormat="1" ht="12.75" customHeight="1" x14ac:dyDescent="0.25">
      <c r="C203" s="111"/>
      <c r="F203" s="4"/>
      <c r="G203" s="5"/>
      <c r="H203" s="5"/>
    </row>
    <row r="204" spans="3:8" s="3" customFormat="1" ht="12.75" customHeight="1" x14ac:dyDescent="0.25">
      <c r="C204" s="111"/>
      <c r="F204" s="4"/>
      <c r="G204" s="5"/>
      <c r="H204" s="5"/>
    </row>
    <row r="205" spans="3:8" s="3" customFormat="1" ht="12.75" customHeight="1" x14ac:dyDescent="0.25">
      <c r="C205" s="111"/>
      <c r="F205" s="4"/>
      <c r="G205" s="5"/>
      <c r="H205" s="5"/>
    </row>
    <row r="206" spans="3:8" s="3" customFormat="1" ht="12.75" customHeight="1" x14ac:dyDescent="0.25">
      <c r="C206" s="111"/>
      <c r="F206" s="4"/>
      <c r="G206" s="5"/>
      <c r="H206" s="5"/>
    </row>
    <row r="207" spans="3:8" s="3" customFormat="1" ht="12.75" customHeight="1" x14ac:dyDescent="0.25">
      <c r="C207" s="111"/>
      <c r="F207" s="4"/>
      <c r="G207" s="5"/>
      <c r="H207" s="5"/>
    </row>
    <row r="208" spans="3:8" s="3" customFormat="1" ht="12.75" customHeight="1" x14ac:dyDescent="0.25">
      <c r="C208" s="111"/>
      <c r="F208" s="4"/>
      <c r="G208" s="5"/>
      <c r="H208" s="5"/>
    </row>
    <row r="209" spans="3:8" s="3" customFormat="1" ht="12.75" customHeight="1" x14ac:dyDescent="0.25">
      <c r="C209" s="111"/>
      <c r="F209" s="4"/>
      <c r="G209" s="5"/>
      <c r="H209" s="5"/>
    </row>
    <row r="210" spans="3:8" s="3" customFormat="1" ht="12.75" customHeight="1" x14ac:dyDescent="0.25">
      <c r="C210" s="111"/>
      <c r="F210" s="4"/>
      <c r="G210" s="5"/>
      <c r="H210" s="5"/>
    </row>
    <row r="211" spans="3:8" s="3" customFormat="1" ht="12.75" customHeight="1" x14ac:dyDescent="0.25">
      <c r="C211" s="111"/>
      <c r="F211" s="4"/>
      <c r="G211" s="5"/>
      <c r="H211" s="5"/>
    </row>
    <row r="212" spans="3:8" s="3" customFormat="1" ht="12.75" customHeight="1" x14ac:dyDescent="0.25">
      <c r="C212" s="111"/>
      <c r="F212" s="4"/>
      <c r="G212" s="5"/>
      <c r="H212" s="5"/>
    </row>
    <row r="213" spans="3:8" s="3" customFormat="1" ht="12.75" customHeight="1" x14ac:dyDescent="0.25">
      <c r="C213" s="111"/>
      <c r="F213" s="4"/>
      <c r="G213" s="5"/>
      <c r="H213" s="5"/>
    </row>
    <row r="214" spans="3:8" s="3" customFormat="1" ht="12.75" customHeight="1" x14ac:dyDescent="0.25">
      <c r="C214" s="111"/>
      <c r="F214" s="4"/>
      <c r="G214" s="5"/>
      <c r="H214" s="5"/>
    </row>
    <row r="215" spans="3:8" s="3" customFormat="1" ht="12.75" customHeight="1" x14ac:dyDescent="0.25">
      <c r="C215" s="111"/>
      <c r="F215" s="4"/>
      <c r="G215" s="5"/>
      <c r="H215" s="5"/>
    </row>
    <row r="216" spans="3:8" s="3" customFormat="1" ht="12.75" customHeight="1" x14ac:dyDescent="0.25">
      <c r="C216" s="111"/>
      <c r="F216" s="4"/>
      <c r="G216" s="5"/>
      <c r="H216" s="5"/>
    </row>
    <row r="217" spans="3:8" s="3" customFormat="1" ht="12.75" customHeight="1" x14ac:dyDescent="0.25">
      <c r="C217" s="111"/>
      <c r="F217" s="4"/>
      <c r="G217" s="5"/>
      <c r="H217" s="5"/>
    </row>
    <row r="218" spans="3:8" s="3" customFormat="1" ht="12.75" customHeight="1" x14ac:dyDescent="0.25">
      <c r="C218" s="111"/>
      <c r="F218" s="4"/>
      <c r="G218" s="5"/>
      <c r="H218" s="5"/>
    </row>
    <row r="219" spans="3:8" s="3" customFormat="1" ht="12.75" customHeight="1" x14ac:dyDescent="0.25">
      <c r="C219" s="111"/>
      <c r="F219" s="4"/>
      <c r="G219" s="5"/>
      <c r="H219" s="5"/>
    </row>
    <row r="220" spans="3:8" s="3" customFormat="1" ht="12.75" customHeight="1" x14ac:dyDescent="0.25">
      <c r="C220" s="111"/>
      <c r="F220" s="4"/>
      <c r="G220" s="5"/>
      <c r="H220" s="5"/>
    </row>
    <row r="221" spans="3:8" s="3" customFormat="1" ht="12.75" customHeight="1" x14ac:dyDescent="0.25">
      <c r="C221" s="111"/>
      <c r="F221" s="4"/>
      <c r="G221" s="5"/>
      <c r="H221" s="5"/>
    </row>
    <row r="222" spans="3:8" s="3" customFormat="1" ht="12.75" customHeight="1" x14ac:dyDescent="0.25">
      <c r="C222" s="111"/>
      <c r="F222" s="4"/>
      <c r="G222" s="5"/>
      <c r="H222" s="5"/>
    </row>
    <row r="223" spans="3:8" s="3" customFormat="1" ht="12.75" customHeight="1" x14ac:dyDescent="0.25">
      <c r="C223" s="111"/>
      <c r="F223" s="4"/>
      <c r="G223" s="5"/>
      <c r="H223" s="5"/>
    </row>
    <row r="224" spans="3:8" s="3" customFormat="1" ht="12.75" customHeight="1" x14ac:dyDescent="0.25">
      <c r="C224" s="111"/>
      <c r="F224" s="4"/>
      <c r="G224" s="5"/>
      <c r="H224" s="5"/>
    </row>
    <row r="225" spans="3:8" s="3" customFormat="1" ht="12.75" customHeight="1" x14ac:dyDescent="0.25">
      <c r="C225" s="111"/>
      <c r="F225" s="4"/>
      <c r="G225" s="5"/>
      <c r="H225" s="5"/>
    </row>
    <row r="226" spans="3:8" s="3" customFormat="1" ht="12.75" customHeight="1" x14ac:dyDescent="0.25">
      <c r="C226" s="111"/>
      <c r="F226" s="4"/>
      <c r="G226" s="5"/>
      <c r="H226" s="5"/>
    </row>
    <row r="227" spans="3:8" s="3" customFormat="1" ht="12.75" customHeight="1" x14ac:dyDescent="0.25">
      <c r="C227" s="111"/>
      <c r="F227" s="4"/>
      <c r="G227" s="5"/>
      <c r="H227" s="5"/>
    </row>
    <row r="228" spans="3:8" s="3" customFormat="1" ht="12.75" customHeight="1" x14ac:dyDescent="0.25">
      <c r="C228" s="111"/>
      <c r="F228" s="4"/>
      <c r="G228" s="5"/>
      <c r="H228" s="5"/>
    </row>
    <row r="229" spans="3:8" s="3" customFormat="1" ht="12.75" customHeight="1" x14ac:dyDescent="0.25">
      <c r="C229" s="111"/>
      <c r="F229" s="4"/>
      <c r="G229" s="5"/>
      <c r="H229" s="5"/>
    </row>
    <row r="230" spans="3:8" s="3" customFormat="1" ht="12.75" customHeight="1" x14ac:dyDescent="0.25">
      <c r="C230" s="111"/>
      <c r="F230" s="4"/>
      <c r="G230" s="5"/>
      <c r="H230" s="5"/>
    </row>
    <row r="231" spans="3:8" s="3" customFormat="1" ht="12.75" customHeight="1" x14ac:dyDescent="0.25">
      <c r="C231" s="111"/>
      <c r="F231" s="4"/>
      <c r="G231" s="5"/>
      <c r="H231" s="5"/>
    </row>
    <row r="232" spans="3:8" s="3" customFormat="1" ht="12.75" customHeight="1" x14ac:dyDescent="0.25">
      <c r="C232" s="111"/>
      <c r="F232" s="4"/>
      <c r="G232" s="5"/>
      <c r="H232" s="5"/>
    </row>
    <row r="233" spans="3:8" s="3" customFormat="1" ht="12.75" customHeight="1" x14ac:dyDescent="0.25">
      <c r="C233" s="111"/>
      <c r="F233" s="4"/>
      <c r="G233" s="5"/>
      <c r="H233" s="5"/>
    </row>
    <row r="234" spans="3:8" s="3" customFormat="1" ht="12.75" customHeight="1" x14ac:dyDescent="0.25">
      <c r="C234" s="111"/>
      <c r="F234" s="4"/>
      <c r="G234" s="5"/>
      <c r="H234" s="5"/>
    </row>
    <row r="235" spans="3:8" s="3" customFormat="1" ht="12.75" customHeight="1" x14ac:dyDescent="0.25">
      <c r="C235" s="111"/>
      <c r="F235" s="4"/>
      <c r="G235" s="5"/>
      <c r="H235" s="5"/>
    </row>
    <row r="236" spans="3:8" s="3" customFormat="1" ht="12.75" customHeight="1" x14ac:dyDescent="0.25">
      <c r="C236" s="111"/>
      <c r="F236" s="4"/>
      <c r="G236" s="5"/>
      <c r="H236" s="5"/>
    </row>
    <row r="237" spans="3:8" s="3" customFormat="1" ht="12.75" customHeight="1" x14ac:dyDescent="0.25">
      <c r="C237" s="111"/>
      <c r="F237" s="4"/>
      <c r="G237" s="5"/>
      <c r="H237" s="5"/>
    </row>
    <row r="238" spans="3:8" s="3" customFormat="1" ht="12.75" customHeight="1" x14ac:dyDescent="0.25">
      <c r="C238" s="111"/>
      <c r="F238" s="4"/>
      <c r="G238" s="5"/>
      <c r="H238" s="5"/>
    </row>
    <row r="239" spans="3:8" s="3" customFormat="1" ht="12.75" customHeight="1" x14ac:dyDescent="0.25">
      <c r="C239" s="111"/>
      <c r="F239" s="4"/>
      <c r="G239" s="5"/>
      <c r="H239" s="5"/>
    </row>
    <row r="240" spans="3:8" s="3" customFormat="1" ht="12.75" customHeight="1" x14ac:dyDescent="0.25">
      <c r="C240" s="111"/>
      <c r="F240" s="4"/>
      <c r="G240" s="5"/>
      <c r="H240" s="5"/>
    </row>
    <row r="241" spans="3:8" s="3" customFormat="1" ht="12.75" customHeight="1" x14ac:dyDescent="0.25">
      <c r="C241" s="111"/>
      <c r="F241" s="4"/>
      <c r="G241" s="5"/>
      <c r="H241" s="5"/>
    </row>
    <row r="242" spans="3:8" s="3" customFormat="1" ht="12.75" customHeight="1" x14ac:dyDescent="0.25">
      <c r="C242" s="111"/>
      <c r="F242" s="4"/>
      <c r="G242" s="5"/>
      <c r="H242" s="5"/>
    </row>
    <row r="243" spans="3:8" s="3" customFormat="1" ht="12.75" customHeight="1" x14ac:dyDescent="0.25">
      <c r="C243" s="111"/>
      <c r="F243" s="4"/>
      <c r="G243" s="5"/>
      <c r="H243" s="5"/>
    </row>
    <row r="244" spans="3:8" s="3" customFormat="1" ht="12.75" customHeight="1" x14ac:dyDescent="0.25">
      <c r="C244" s="111"/>
      <c r="F244" s="4"/>
      <c r="G244" s="5"/>
      <c r="H244" s="5"/>
    </row>
    <row r="245" spans="3:8" s="3" customFormat="1" ht="12.75" customHeight="1" x14ac:dyDescent="0.25">
      <c r="C245" s="111"/>
      <c r="F245" s="4"/>
      <c r="G245" s="5"/>
      <c r="H245" s="5"/>
    </row>
    <row r="246" spans="3:8" s="3" customFormat="1" ht="12.75" customHeight="1" x14ac:dyDescent="0.25">
      <c r="C246" s="111"/>
      <c r="F246" s="4"/>
      <c r="G246" s="5"/>
      <c r="H246" s="5"/>
    </row>
    <row r="247" spans="3:8" s="3" customFormat="1" ht="12.75" customHeight="1" x14ac:dyDescent="0.25">
      <c r="C247" s="111"/>
      <c r="F247" s="4"/>
      <c r="G247" s="5"/>
      <c r="H247" s="5"/>
    </row>
    <row r="248" spans="3:8" s="3" customFormat="1" ht="12.75" customHeight="1" x14ac:dyDescent="0.25">
      <c r="C248" s="111"/>
      <c r="F248" s="4"/>
      <c r="G248" s="5"/>
      <c r="H248" s="5"/>
    </row>
    <row r="249" spans="3:8" s="3" customFormat="1" ht="12.75" customHeight="1" x14ac:dyDescent="0.25">
      <c r="C249" s="111"/>
      <c r="F249" s="4"/>
      <c r="G249" s="5"/>
      <c r="H249" s="5"/>
    </row>
    <row r="250" spans="3:8" s="3" customFormat="1" ht="12.75" customHeight="1" x14ac:dyDescent="0.25">
      <c r="C250" s="111"/>
      <c r="F250" s="4"/>
      <c r="G250" s="5"/>
      <c r="H250" s="5"/>
    </row>
    <row r="251" spans="3:8" s="3" customFormat="1" ht="12.75" customHeight="1" x14ac:dyDescent="0.25">
      <c r="C251" s="111"/>
      <c r="F251" s="4"/>
      <c r="G251" s="5"/>
      <c r="H251" s="5"/>
    </row>
    <row r="252" spans="3:8" s="3" customFormat="1" ht="12.75" customHeight="1" x14ac:dyDescent="0.25">
      <c r="C252" s="111"/>
      <c r="F252" s="4"/>
      <c r="G252" s="5"/>
      <c r="H252" s="5"/>
    </row>
    <row r="253" spans="3:8" s="3" customFormat="1" ht="12.75" customHeight="1" x14ac:dyDescent="0.25">
      <c r="C253" s="111"/>
      <c r="F253" s="4"/>
      <c r="G253" s="5"/>
      <c r="H253" s="5"/>
    </row>
    <row r="254" spans="3:8" s="3" customFormat="1" ht="12.75" customHeight="1" x14ac:dyDescent="0.25">
      <c r="C254" s="111"/>
      <c r="F254" s="4"/>
      <c r="G254" s="5"/>
      <c r="H254" s="5"/>
    </row>
    <row r="255" spans="3:8" s="3" customFormat="1" ht="12.75" customHeight="1" x14ac:dyDescent="0.25">
      <c r="C255" s="111"/>
      <c r="F255" s="4"/>
      <c r="G255" s="5"/>
      <c r="H255" s="5"/>
    </row>
    <row r="256" spans="3:8" s="3" customFormat="1" ht="12.75" customHeight="1" x14ac:dyDescent="0.25">
      <c r="C256" s="111"/>
      <c r="F256" s="4"/>
      <c r="G256" s="5"/>
      <c r="H256" s="5"/>
    </row>
    <row r="257" spans="3:8" s="3" customFormat="1" ht="12.75" customHeight="1" x14ac:dyDescent="0.25">
      <c r="C257" s="111"/>
      <c r="F257" s="4"/>
      <c r="G257" s="5"/>
      <c r="H257" s="5"/>
    </row>
    <row r="258" spans="3:8" s="3" customFormat="1" ht="12.75" customHeight="1" x14ac:dyDescent="0.25">
      <c r="C258" s="111"/>
      <c r="F258" s="4"/>
      <c r="G258" s="5"/>
      <c r="H258" s="5"/>
    </row>
    <row r="259" spans="3:8" s="3" customFormat="1" ht="12.75" customHeight="1" x14ac:dyDescent="0.25">
      <c r="C259" s="111"/>
      <c r="F259" s="4"/>
      <c r="G259" s="5"/>
      <c r="H259" s="5"/>
    </row>
    <row r="260" spans="3:8" s="3" customFormat="1" ht="12.75" customHeight="1" x14ac:dyDescent="0.25">
      <c r="C260" s="111"/>
      <c r="F260" s="4"/>
      <c r="G260" s="5"/>
      <c r="H260" s="5"/>
    </row>
    <row r="261" spans="3:8" s="3" customFormat="1" ht="12.75" customHeight="1" x14ac:dyDescent="0.25">
      <c r="C261" s="111"/>
      <c r="F261" s="4"/>
      <c r="G261" s="5"/>
      <c r="H261" s="5"/>
    </row>
    <row r="262" spans="3:8" s="3" customFormat="1" ht="12.75" customHeight="1" x14ac:dyDescent="0.25">
      <c r="C262" s="111"/>
      <c r="F262" s="4"/>
      <c r="G262" s="5"/>
      <c r="H262" s="5"/>
    </row>
    <row r="263" spans="3:8" s="3" customFormat="1" ht="12.75" customHeight="1" x14ac:dyDescent="0.25">
      <c r="C263" s="111"/>
      <c r="F263" s="4"/>
      <c r="G263" s="5"/>
      <c r="H263" s="5"/>
    </row>
    <row r="264" spans="3:8" s="3" customFormat="1" ht="12.75" customHeight="1" x14ac:dyDescent="0.25">
      <c r="C264" s="111"/>
      <c r="F264" s="4"/>
      <c r="G264" s="5"/>
      <c r="H264" s="5"/>
    </row>
    <row r="265" spans="3:8" s="3" customFormat="1" ht="12.75" customHeight="1" x14ac:dyDescent="0.25">
      <c r="C265" s="111"/>
      <c r="F265" s="4"/>
      <c r="G265" s="5"/>
      <c r="H265" s="5"/>
    </row>
    <row r="266" spans="3:8" s="3" customFormat="1" ht="12.75" customHeight="1" x14ac:dyDescent="0.25">
      <c r="C266" s="111"/>
      <c r="F266" s="4"/>
      <c r="G266" s="5"/>
      <c r="H266" s="5"/>
    </row>
    <row r="267" spans="3:8" s="3" customFormat="1" ht="12.75" customHeight="1" x14ac:dyDescent="0.25">
      <c r="C267" s="111"/>
      <c r="F267" s="4"/>
      <c r="G267" s="5"/>
      <c r="H267" s="5"/>
    </row>
    <row r="268" spans="3:8" s="3" customFormat="1" ht="12.75" customHeight="1" x14ac:dyDescent="0.25">
      <c r="C268" s="111"/>
      <c r="F268" s="4"/>
      <c r="G268" s="5"/>
      <c r="H268" s="5"/>
    </row>
    <row r="269" spans="3:8" s="3" customFormat="1" ht="12.75" customHeight="1" x14ac:dyDescent="0.25">
      <c r="C269" s="111"/>
      <c r="F269" s="4"/>
      <c r="G269" s="5"/>
      <c r="H269" s="5"/>
    </row>
    <row r="270" spans="3:8" s="3" customFormat="1" ht="12.75" customHeight="1" x14ac:dyDescent="0.25">
      <c r="C270" s="111"/>
      <c r="F270" s="4"/>
      <c r="G270" s="5"/>
      <c r="H270" s="5"/>
    </row>
    <row r="271" spans="3:8" s="3" customFormat="1" ht="12.75" customHeight="1" x14ac:dyDescent="0.25">
      <c r="C271" s="111"/>
      <c r="F271" s="4"/>
      <c r="G271" s="5"/>
      <c r="H271" s="5"/>
    </row>
    <row r="272" spans="3:8" s="3" customFormat="1" ht="12.75" customHeight="1" x14ac:dyDescent="0.25">
      <c r="C272" s="111"/>
      <c r="F272" s="4"/>
      <c r="G272" s="5"/>
      <c r="H272" s="5"/>
    </row>
    <row r="273" spans="3:8" s="3" customFormat="1" ht="12.75" customHeight="1" x14ac:dyDescent="0.25">
      <c r="C273" s="111"/>
      <c r="F273" s="4"/>
      <c r="G273" s="5"/>
      <c r="H273" s="5"/>
    </row>
    <row r="274" spans="3:8" s="3" customFormat="1" ht="12.75" customHeight="1" x14ac:dyDescent="0.25">
      <c r="C274" s="111"/>
      <c r="F274" s="4"/>
      <c r="G274" s="5"/>
      <c r="H274" s="5"/>
    </row>
    <row r="275" spans="3:8" s="3" customFormat="1" ht="12.75" customHeight="1" x14ac:dyDescent="0.25">
      <c r="C275" s="111"/>
      <c r="F275" s="4"/>
      <c r="G275" s="5"/>
      <c r="H275" s="5"/>
    </row>
    <row r="276" spans="3:8" s="3" customFormat="1" ht="12.75" customHeight="1" x14ac:dyDescent="0.25">
      <c r="C276" s="111"/>
      <c r="F276" s="4"/>
      <c r="G276" s="5"/>
      <c r="H276" s="5"/>
    </row>
    <row r="277" spans="3:8" s="3" customFormat="1" ht="12.75" customHeight="1" x14ac:dyDescent="0.25">
      <c r="C277" s="111"/>
      <c r="F277" s="4"/>
      <c r="G277" s="5"/>
      <c r="H277" s="5"/>
    </row>
    <row r="278" spans="3:8" s="3" customFormat="1" ht="12.75" customHeight="1" x14ac:dyDescent="0.25">
      <c r="C278" s="111"/>
      <c r="F278" s="4"/>
      <c r="G278" s="5"/>
      <c r="H278" s="5"/>
    </row>
    <row r="279" spans="3:8" s="3" customFormat="1" ht="12.75" customHeight="1" x14ac:dyDescent="0.25">
      <c r="C279" s="111"/>
      <c r="F279" s="4"/>
      <c r="G279" s="5"/>
      <c r="H279" s="5"/>
    </row>
    <row r="280" spans="3:8" s="3" customFormat="1" ht="12.75" customHeight="1" x14ac:dyDescent="0.25">
      <c r="C280" s="111"/>
      <c r="F280" s="4"/>
      <c r="G280" s="5"/>
      <c r="H280" s="5"/>
    </row>
    <row r="281" spans="3:8" s="3" customFormat="1" ht="12.75" customHeight="1" x14ac:dyDescent="0.25">
      <c r="C281" s="111"/>
      <c r="F281" s="4"/>
      <c r="G281" s="5"/>
      <c r="H281" s="5"/>
    </row>
    <row r="282" spans="3:8" s="3" customFormat="1" ht="12.75" customHeight="1" x14ac:dyDescent="0.25">
      <c r="C282" s="111"/>
      <c r="F282" s="4"/>
      <c r="G282" s="5"/>
      <c r="H282" s="5"/>
    </row>
    <row r="283" spans="3:8" s="3" customFormat="1" ht="12.75" customHeight="1" x14ac:dyDescent="0.25">
      <c r="C283" s="111"/>
      <c r="F283" s="4"/>
      <c r="G283" s="5"/>
      <c r="H283" s="5"/>
    </row>
    <row r="284" spans="3:8" s="3" customFormat="1" ht="12.75" customHeight="1" x14ac:dyDescent="0.25">
      <c r="C284" s="111"/>
      <c r="F284" s="4"/>
      <c r="G284" s="5"/>
      <c r="H284" s="5"/>
    </row>
    <row r="285" spans="3:8" s="3" customFormat="1" ht="12.75" customHeight="1" x14ac:dyDescent="0.25">
      <c r="C285" s="111"/>
      <c r="F285" s="4"/>
      <c r="G285" s="5"/>
      <c r="H285" s="5"/>
    </row>
    <row r="286" spans="3:8" s="3" customFormat="1" ht="12.75" customHeight="1" x14ac:dyDescent="0.25">
      <c r="C286" s="111"/>
      <c r="F286" s="4"/>
      <c r="G286" s="5"/>
      <c r="H286" s="5"/>
    </row>
    <row r="287" spans="3:8" s="3" customFormat="1" ht="12.75" customHeight="1" x14ac:dyDescent="0.25">
      <c r="C287" s="111"/>
      <c r="F287" s="4"/>
      <c r="G287" s="5"/>
      <c r="H287" s="5"/>
    </row>
    <row r="288" spans="3:8" s="3" customFormat="1" ht="12.75" customHeight="1" x14ac:dyDescent="0.25">
      <c r="C288" s="111"/>
      <c r="F288" s="4"/>
      <c r="G288" s="5"/>
      <c r="H288" s="5"/>
    </row>
    <row r="289" spans="3:8" s="3" customFormat="1" ht="12.75" customHeight="1" x14ac:dyDescent="0.25">
      <c r="C289" s="111"/>
      <c r="F289" s="4"/>
      <c r="G289" s="5"/>
      <c r="H289" s="5"/>
    </row>
    <row r="290" spans="3:8" s="3" customFormat="1" ht="12.75" customHeight="1" x14ac:dyDescent="0.25">
      <c r="C290" s="111"/>
      <c r="F290" s="4"/>
      <c r="G290" s="5"/>
      <c r="H290" s="5"/>
    </row>
    <row r="291" spans="3:8" s="3" customFormat="1" ht="12.75" customHeight="1" x14ac:dyDescent="0.25">
      <c r="C291" s="111"/>
      <c r="F291" s="4"/>
      <c r="G291" s="5"/>
      <c r="H291" s="5"/>
    </row>
    <row r="292" spans="3:8" s="3" customFormat="1" ht="12.75" customHeight="1" x14ac:dyDescent="0.25">
      <c r="C292" s="111"/>
      <c r="F292" s="4"/>
      <c r="G292" s="5"/>
      <c r="H292" s="5"/>
    </row>
    <row r="293" spans="3:8" s="3" customFormat="1" ht="12.75" customHeight="1" x14ac:dyDescent="0.25">
      <c r="C293" s="111"/>
      <c r="F293" s="4"/>
      <c r="G293" s="5"/>
      <c r="H293" s="5"/>
    </row>
    <row r="294" spans="3:8" s="3" customFormat="1" ht="12.75" customHeight="1" x14ac:dyDescent="0.25">
      <c r="C294" s="111"/>
      <c r="F294" s="4"/>
      <c r="G294" s="5"/>
      <c r="H294" s="5"/>
    </row>
    <row r="295" spans="3:8" s="3" customFormat="1" ht="12.75" customHeight="1" x14ac:dyDescent="0.25">
      <c r="C295" s="111"/>
      <c r="F295" s="4"/>
      <c r="G295" s="5"/>
      <c r="H295" s="5"/>
    </row>
    <row r="296" spans="3:8" s="3" customFormat="1" ht="12.75" customHeight="1" x14ac:dyDescent="0.25">
      <c r="C296" s="111"/>
      <c r="F296" s="4"/>
      <c r="G296" s="5"/>
      <c r="H296" s="5"/>
    </row>
    <row r="297" spans="3:8" s="3" customFormat="1" ht="12.75" customHeight="1" x14ac:dyDescent="0.25">
      <c r="C297" s="111"/>
      <c r="F297" s="4"/>
      <c r="G297" s="5"/>
      <c r="H297" s="5"/>
    </row>
    <row r="298" spans="3:8" s="3" customFormat="1" ht="12.75" customHeight="1" x14ac:dyDescent="0.25">
      <c r="C298" s="111"/>
      <c r="F298" s="4"/>
      <c r="G298" s="5"/>
      <c r="H298" s="5"/>
    </row>
    <row r="299" spans="3:8" s="3" customFormat="1" ht="12.75" customHeight="1" x14ac:dyDescent="0.25">
      <c r="C299" s="111"/>
      <c r="F299" s="4"/>
      <c r="G299" s="5"/>
      <c r="H299" s="5"/>
    </row>
    <row r="300" spans="3:8" s="3" customFormat="1" ht="12.75" customHeight="1" x14ac:dyDescent="0.25">
      <c r="C300" s="111"/>
      <c r="F300" s="4"/>
      <c r="G300" s="5"/>
      <c r="H300" s="5"/>
    </row>
    <row r="301" spans="3:8" s="3" customFormat="1" ht="12.75" customHeight="1" x14ac:dyDescent="0.25">
      <c r="C301" s="111"/>
      <c r="F301" s="4"/>
      <c r="G301" s="5"/>
      <c r="H301" s="5"/>
    </row>
    <row r="302" spans="3:8" s="3" customFormat="1" ht="12.75" customHeight="1" x14ac:dyDescent="0.25">
      <c r="C302" s="111"/>
      <c r="F302" s="4"/>
      <c r="G302" s="5"/>
      <c r="H302" s="5"/>
    </row>
    <row r="303" spans="3:8" s="3" customFormat="1" ht="12.75" customHeight="1" x14ac:dyDescent="0.25">
      <c r="C303" s="111"/>
      <c r="F303" s="4"/>
      <c r="G303" s="5"/>
      <c r="H303" s="5"/>
    </row>
    <row r="304" spans="3:8" s="3" customFormat="1" ht="12.75" customHeight="1" x14ac:dyDescent="0.25">
      <c r="C304" s="111"/>
      <c r="F304" s="4"/>
      <c r="G304" s="5"/>
      <c r="H304" s="5"/>
    </row>
    <row r="305" spans="3:8" s="3" customFormat="1" ht="12.75" customHeight="1" x14ac:dyDescent="0.25">
      <c r="C305" s="111"/>
      <c r="F305" s="4"/>
      <c r="G305" s="5"/>
      <c r="H305" s="5"/>
    </row>
    <row r="306" spans="3:8" s="3" customFormat="1" ht="12.75" customHeight="1" x14ac:dyDescent="0.25">
      <c r="C306" s="111"/>
      <c r="F306" s="4"/>
      <c r="G306" s="5"/>
      <c r="H306" s="5"/>
    </row>
    <row r="307" spans="3:8" s="3" customFormat="1" ht="12.75" customHeight="1" x14ac:dyDescent="0.25">
      <c r="C307" s="111"/>
      <c r="F307" s="4"/>
      <c r="G307" s="5"/>
      <c r="H307" s="5"/>
    </row>
    <row r="308" spans="3:8" s="3" customFormat="1" ht="12.75" customHeight="1" x14ac:dyDescent="0.25">
      <c r="C308" s="111"/>
      <c r="F308" s="4"/>
      <c r="G308" s="5"/>
      <c r="H308" s="5"/>
    </row>
    <row r="309" spans="3:8" s="3" customFormat="1" ht="12.75" customHeight="1" x14ac:dyDescent="0.25">
      <c r="C309" s="111"/>
      <c r="F309" s="4"/>
      <c r="G309" s="5"/>
      <c r="H309" s="5"/>
    </row>
    <row r="310" spans="3:8" s="3" customFormat="1" ht="12.75" customHeight="1" x14ac:dyDescent="0.25">
      <c r="C310" s="111"/>
      <c r="F310" s="4"/>
      <c r="G310" s="5"/>
      <c r="H310" s="5"/>
    </row>
    <row r="311" spans="3:8" s="3" customFormat="1" ht="12.75" customHeight="1" x14ac:dyDescent="0.25">
      <c r="C311" s="111"/>
      <c r="F311" s="4"/>
      <c r="G311" s="5"/>
      <c r="H311" s="5"/>
    </row>
    <row r="312" spans="3:8" s="3" customFormat="1" ht="12.75" customHeight="1" x14ac:dyDescent="0.25">
      <c r="C312" s="111"/>
      <c r="F312" s="4"/>
      <c r="G312" s="5"/>
      <c r="H312" s="5"/>
    </row>
    <row r="313" spans="3:8" s="3" customFormat="1" ht="12.75" customHeight="1" x14ac:dyDescent="0.25">
      <c r="C313" s="111"/>
      <c r="F313" s="4"/>
      <c r="G313" s="5"/>
      <c r="H313" s="5"/>
    </row>
    <row r="314" spans="3:8" s="3" customFormat="1" ht="12.75" customHeight="1" x14ac:dyDescent="0.25">
      <c r="C314" s="111"/>
      <c r="F314" s="4"/>
      <c r="G314" s="5"/>
      <c r="H314" s="5"/>
    </row>
    <row r="315" spans="3:8" s="3" customFormat="1" ht="12.75" customHeight="1" x14ac:dyDescent="0.25">
      <c r="C315" s="111"/>
      <c r="F315" s="4"/>
      <c r="G315" s="5"/>
      <c r="H315" s="5"/>
    </row>
    <row r="316" spans="3:8" s="3" customFormat="1" ht="12.75" customHeight="1" x14ac:dyDescent="0.25">
      <c r="C316" s="111"/>
      <c r="F316" s="4"/>
      <c r="G316" s="5"/>
      <c r="H316" s="5"/>
    </row>
    <row r="317" spans="3:8" s="3" customFormat="1" ht="12.75" customHeight="1" x14ac:dyDescent="0.25">
      <c r="C317" s="111"/>
      <c r="F317" s="4"/>
      <c r="G317" s="5"/>
      <c r="H317" s="5"/>
    </row>
    <row r="318" spans="3:8" s="3" customFormat="1" ht="12.75" customHeight="1" x14ac:dyDescent="0.25">
      <c r="C318" s="111"/>
      <c r="F318" s="4"/>
      <c r="G318" s="5"/>
      <c r="H318" s="5"/>
    </row>
    <row r="319" spans="3:8" s="3" customFormat="1" ht="12.75" customHeight="1" x14ac:dyDescent="0.25">
      <c r="C319" s="111"/>
      <c r="F319" s="4"/>
      <c r="G319" s="5"/>
      <c r="H319" s="5"/>
    </row>
    <row r="320" spans="3:8" s="3" customFormat="1" ht="12.75" customHeight="1" x14ac:dyDescent="0.25">
      <c r="C320" s="111"/>
      <c r="F320" s="4"/>
      <c r="G320" s="5"/>
      <c r="H320" s="5"/>
    </row>
    <row r="321" spans="3:8" s="3" customFormat="1" ht="12.75" customHeight="1" x14ac:dyDescent="0.25">
      <c r="C321" s="111"/>
      <c r="F321" s="4"/>
      <c r="G321" s="5"/>
      <c r="H321" s="5"/>
    </row>
    <row r="322" spans="3:8" s="3" customFormat="1" ht="12.75" customHeight="1" x14ac:dyDescent="0.25">
      <c r="C322" s="111"/>
      <c r="F322" s="4"/>
      <c r="G322" s="5"/>
      <c r="H322" s="5"/>
    </row>
    <row r="323" spans="3:8" s="3" customFormat="1" ht="12.75" customHeight="1" x14ac:dyDescent="0.25">
      <c r="C323" s="111"/>
      <c r="F323" s="4"/>
      <c r="G323" s="5"/>
      <c r="H323" s="5"/>
    </row>
    <row r="324" spans="3:8" s="3" customFormat="1" ht="12.75" customHeight="1" x14ac:dyDescent="0.25">
      <c r="C324" s="111"/>
      <c r="F324" s="4"/>
      <c r="G324" s="5"/>
      <c r="H324" s="5"/>
    </row>
    <row r="325" spans="3:8" s="3" customFormat="1" ht="12.75" customHeight="1" x14ac:dyDescent="0.25">
      <c r="C325" s="111"/>
      <c r="F325" s="4"/>
      <c r="G325" s="5"/>
      <c r="H325" s="5"/>
    </row>
    <row r="326" spans="3:8" s="3" customFormat="1" ht="12.75" customHeight="1" x14ac:dyDescent="0.25">
      <c r="C326" s="111"/>
      <c r="F326" s="4"/>
      <c r="G326" s="5"/>
      <c r="H326" s="5"/>
    </row>
    <row r="327" spans="3:8" s="3" customFormat="1" ht="12.75" customHeight="1" x14ac:dyDescent="0.25">
      <c r="C327" s="111"/>
      <c r="F327" s="4"/>
      <c r="G327" s="5"/>
      <c r="H327" s="5"/>
    </row>
    <row r="328" spans="3:8" s="3" customFormat="1" ht="12.75" customHeight="1" x14ac:dyDescent="0.25">
      <c r="C328" s="111"/>
      <c r="F328" s="4"/>
      <c r="G328" s="5"/>
      <c r="H328" s="5"/>
    </row>
    <row r="329" spans="3:8" s="3" customFormat="1" ht="12.75" customHeight="1" x14ac:dyDescent="0.25">
      <c r="C329" s="111"/>
      <c r="F329" s="4"/>
      <c r="G329" s="5"/>
      <c r="H329" s="5"/>
    </row>
    <row r="330" spans="3:8" s="3" customFormat="1" ht="12.75" customHeight="1" x14ac:dyDescent="0.25">
      <c r="C330" s="111"/>
      <c r="F330" s="4"/>
      <c r="G330" s="5"/>
      <c r="H330" s="5"/>
    </row>
    <row r="331" spans="3:8" s="3" customFormat="1" ht="12.75" customHeight="1" x14ac:dyDescent="0.25">
      <c r="C331" s="111"/>
      <c r="F331" s="4"/>
      <c r="G331" s="5"/>
      <c r="H331" s="5"/>
    </row>
    <row r="332" spans="3:8" s="3" customFormat="1" ht="12.75" customHeight="1" x14ac:dyDescent="0.25">
      <c r="C332" s="111"/>
      <c r="F332" s="4"/>
      <c r="G332" s="5"/>
      <c r="H332" s="5"/>
    </row>
    <row r="333" spans="3:8" s="3" customFormat="1" ht="12.75" customHeight="1" x14ac:dyDescent="0.25">
      <c r="C333" s="111"/>
      <c r="F333" s="4"/>
      <c r="G333" s="5"/>
      <c r="H333" s="5"/>
    </row>
    <row r="334" spans="3:8" s="3" customFormat="1" ht="12.75" customHeight="1" x14ac:dyDescent="0.25">
      <c r="C334" s="111"/>
      <c r="F334" s="4"/>
      <c r="G334" s="5"/>
      <c r="H334" s="5"/>
    </row>
    <row r="335" spans="3:8" s="3" customFormat="1" ht="12.75" customHeight="1" x14ac:dyDescent="0.25">
      <c r="C335" s="111"/>
      <c r="F335" s="4"/>
      <c r="G335" s="5"/>
      <c r="H335" s="5"/>
    </row>
    <row r="336" spans="3:8" s="3" customFormat="1" ht="12.75" customHeight="1" x14ac:dyDescent="0.25">
      <c r="C336" s="111"/>
      <c r="F336" s="4"/>
      <c r="G336" s="5"/>
      <c r="H336" s="5"/>
    </row>
    <row r="337" spans="1:8" s="3" customFormat="1" ht="12.75" customHeight="1" x14ac:dyDescent="0.25">
      <c r="C337" s="111"/>
      <c r="F337" s="4"/>
      <c r="G337" s="5"/>
      <c r="H337" s="5"/>
    </row>
    <row r="338" spans="1:8" s="3" customFormat="1" ht="12.75" customHeight="1" x14ac:dyDescent="0.25">
      <c r="C338" s="111"/>
      <c r="F338" s="4"/>
      <c r="G338" s="5"/>
      <c r="H338" s="5"/>
    </row>
    <row r="339" spans="1:8" s="3" customFormat="1" ht="12.75" customHeight="1" x14ac:dyDescent="0.25">
      <c r="C339" s="111"/>
      <c r="F339" s="4"/>
      <c r="G339" s="5"/>
      <c r="H339" s="5"/>
    </row>
    <row r="340" spans="1:8" s="3" customFormat="1" ht="12.75" customHeight="1" x14ac:dyDescent="0.25">
      <c r="C340" s="111"/>
      <c r="F340" s="4"/>
      <c r="G340" s="5"/>
      <c r="H340" s="5"/>
    </row>
    <row r="341" spans="1:8" s="3" customFormat="1" ht="12.75" customHeight="1" x14ac:dyDescent="0.25">
      <c r="C341" s="111"/>
      <c r="F341" s="4"/>
      <c r="G341" s="5"/>
      <c r="H341" s="5"/>
    </row>
    <row r="342" spans="1:8" s="3" customFormat="1" ht="12.75" customHeight="1" x14ac:dyDescent="0.25">
      <c r="C342" s="111"/>
      <c r="F342" s="4"/>
      <c r="G342" s="5"/>
      <c r="H342" s="5"/>
    </row>
    <row r="343" spans="1:8" s="3" customFormat="1" ht="12.75" customHeight="1" x14ac:dyDescent="0.25">
      <c r="C343" s="111"/>
      <c r="F343" s="4"/>
      <c r="G343" s="5"/>
      <c r="H343" s="5"/>
    </row>
    <row r="344" spans="1:8" s="3" customFormat="1" ht="12.75" customHeight="1" x14ac:dyDescent="0.25">
      <c r="C344" s="111"/>
      <c r="F344" s="4"/>
      <c r="G344" s="5"/>
      <c r="H344" s="5"/>
    </row>
    <row r="345" spans="1:8" s="3" customFormat="1" ht="12.75" customHeight="1" x14ac:dyDescent="0.25">
      <c r="C345" s="111"/>
      <c r="F345" s="4"/>
      <c r="G345" s="5"/>
      <c r="H345" s="5"/>
    </row>
    <row r="346" spans="1:8" s="3" customFormat="1" ht="12.75" customHeight="1" x14ac:dyDescent="0.25">
      <c r="C346" s="111"/>
      <c r="F346" s="4"/>
      <c r="G346" s="5"/>
      <c r="H346" s="5"/>
    </row>
    <row r="347" spans="1:8" ht="12.75" customHeight="1" x14ac:dyDescent="0.25">
      <c r="A347" s="3"/>
      <c r="B347" s="3"/>
      <c r="C347" s="111"/>
      <c r="D347" s="3"/>
      <c r="E347" s="3"/>
      <c r="F347" s="4"/>
      <c r="G347" s="5"/>
      <c r="H347" s="5"/>
    </row>
    <row r="348" spans="1:8" ht="12.75" customHeight="1" x14ac:dyDescent="0.25">
      <c r="A348" s="3"/>
      <c r="B348" s="3"/>
      <c r="C348" s="111"/>
      <c r="D348" s="3"/>
      <c r="E348" s="3"/>
      <c r="F348" s="4"/>
      <c r="G348" s="5"/>
      <c r="H348" s="5"/>
    </row>
    <row r="349" spans="1:8" ht="12.75" customHeight="1" x14ac:dyDescent="0.25">
      <c r="G349" s="7"/>
      <c r="H349" s="7"/>
    </row>
    <row r="350" spans="1:8" ht="12.75" customHeight="1" x14ac:dyDescent="0.25">
      <c r="G350" s="7"/>
      <c r="H350" s="7"/>
    </row>
  </sheetData>
  <sheetProtection algorithmName="SHA-512" hashValue="U6ChCMhAi0lt+eNAMWd7jWoFUBbSfx4kmUXO6rJ0kz0Rs98jDtjsLDAMmJov33FAbxtDiGo+8m5Q5XcPJG4DMA==" saltValue="ydW7sOq89/y4hwsgiweIgQ==" spinCount="100000" sheet="1" objects="1" scenarios="1"/>
  <mergeCells count="11">
    <mergeCell ref="H4:H5"/>
    <mergeCell ref="E11:F13"/>
    <mergeCell ref="A4:A5"/>
    <mergeCell ref="B4:B5"/>
    <mergeCell ref="G4:G5"/>
    <mergeCell ref="D4:D5"/>
    <mergeCell ref="E1:F1"/>
    <mergeCell ref="E3:F3"/>
    <mergeCell ref="C4:C5"/>
    <mergeCell ref="E4:E5"/>
    <mergeCell ref="F4:F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Preiskalkulation</vt:lpstr>
      <vt:lpstr>Preiskalkulation!Druckbereich</vt:lpstr>
    </vt:vector>
  </TitlesOfParts>
  <Company>Laboratoire Labothene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Ott</dc:creator>
  <cp:lastModifiedBy>Alicia Jansen</cp:lastModifiedBy>
  <cp:lastPrinted>2021-11-11T13:03:26Z</cp:lastPrinted>
  <dcterms:created xsi:type="dcterms:W3CDTF">2013-10-17T11:08:33Z</dcterms:created>
  <dcterms:modified xsi:type="dcterms:W3CDTF">2023-04-05T07:56:46Z</dcterms:modified>
</cp:coreProperties>
</file>